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defaultThemeVersion="166925"/>
  <mc:AlternateContent xmlns:mc="http://schemas.openxmlformats.org/markup-compatibility/2006">
    <mc:Choice Requires="x15">
      <x15ac:absPath xmlns:x15ac="http://schemas.microsoft.com/office/spreadsheetml/2010/11/ac" url="/Users/shuichitairaku/Dropbox/My Mac (taigakushuuichinoMacBook-Pro.local)/Desktop/"/>
    </mc:Choice>
  </mc:AlternateContent>
  <xr:revisionPtr revIDLastSave="0" documentId="13_ncr:1_{7967F70A-B735-F74E-B016-8E5D8D4FC68E}" xr6:coauthVersionLast="47" xr6:coauthVersionMax="47" xr10:uidLastSave="{00000000-0000-0000-0000-000000000000}"/>
  <workbookProtection workbookAlgorithmName="SHA-512" workbookHashValue="frGQzoKSP0EciMrqEDYD8Ti6KlumK7e7Z4Vb73ixdQlD3zxCAiWo+JPUhAfzUznGU/pAs2CEvMQ88+Ic+hYhsw==" workbookSaltValue="l0E8o1UyPDLI9pHpVJvC9w==" workbookSpinCount="100000" lockStructure="1"/>
  <bookViews>
    <workbookView xWindow="1460" yWindow="900" windowWidth="19660" windowHeight="15840" activeTab="1" xr2:uid="{00000000-000D-0000-FFFF-FFFF00000000}"/>
  </bookViews>
  <sheets>
    <sheet name="データ" sheetId="1" r:id="rId1"/>
    <sheet name="材料代チーム考察" sheetId="12" r:id="rId2"/>
    <sheet name="グラフ" sheetId="11" r:id="rId3"/>
    <sheet name="問１　その他" sheetId="2" r:id="rId4"/>
    <sheet name="問２　５回以上" sheetId="3" r:id="rId5"/>
    <sheet name="問２　添付資料①" sheetId="13" r:id="rId6"/>
    <sheet name="問２　添付資料②" sheetId="14" r:id="rId7"/>
    <sheet name="問３　その他％" sheetId="4" r:id="rId8"/>
    <sheet name="問４　その他" sheetId="5" r:id="rId9"/>
    <sheet name="問４　添付資料" sheetId="15" r:id="rId10"/>
    <sheet name="問６　追記" sheetId="6" r:id="rId11"/>
    <sheet name="問７　その他％" sheetId="7" r:id="rId12"/>
    <sheet name="問８　その他％" sheetId="8" r:id="rId13"/>
    <sheet name="問７・８　添付資料" sheetId="16" r:id="rId14"/>
    <sheet name="問９　その他％" sheetId="9" r:id="rId15"/>
    <sheet name="問１０ (材料代関係)" sheetId="17" r:id="rId16"/>
    <sheet name="問１０（レバーレート関係）" sheetId="18" r:id="rId17"/>
    <sheet name="問１０（廃棄物関係）" sheetId="20" r:id="rId18"/>
    <sheet name="問１０(指数関係)" sheetId="19" r:id="rId19"/>
    <sheet name="問１０(日車協連への意見・要望)" sheetId="21" r:id="rId20"/>
    <sheet name="問１０（その他）" sheetId="22" r:id="rId21"/>
  </sheets>
  <definedNames>
    <definedName name="_xlnm._FilterDatabase" localSheetId="0" hidden="1">データ!$C$4:$CP$4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 i="8" l="1"/>
  <c r="CI26" i="1"/>
  <c r="C25" i="11" s="1"/>
  <c r="CI41" i="1"/>
  <c r="C40" i="11" s="1"/>
  <c r="CI47" i="1"/>
  <c r="C46" i="11" s="1"/>
  <c r="CI46" i="1"/>
  <c r="C45" i="11" s="1"/>
  <c r="CI45" i="1"/>
  <c r="C44" i="11" s="1"/>
  <c r="CI44" i="1"/>
  <c r="C43" i="11" s="1"/>
  <c r="CI43" i="1"/>
  <c r="C42" i="11" s="1"/>
  <c r="CI42" i="1"/>
  <c r="C41" i="11" s="1"/>
  <c r="CI40" i="1"/>
  <c r="C39" i="11" s="1"/>
  <c r="CI39" i="1"/>
  <c r="C38" i="11" s="1"/>
  <c r="CI38" i="1"/>
  <c r="C37" i="11" s="1"/>
  <c r="CI37" i="1"/>
  <c r="C36" i="11" s="1"/>
  <c r="CI36" i="1"/>
  <c r="C35" i="11" s="1"/>
  <c r="CI35" i="1"/>
  <c r="C34" i="11" s="1"/>
  <c r="CI34" i="1"/>
  <c r="C33" i="11" s="1"/>
  <c r="CI33" i="1"/>
  <c r="C32" i="11" s="1"/>
  <c r="CI32" i="1"/>
  <c r="C31" i="11" s="1"/>
  <c r="CI31" i="1"/>
  <c r="C30" i="11" s="1"/>
  <c r="CI30" i="1"/>
  <c r="C29" i="11" s="1"/>
  <c r="CI29" i="1"/>
  <c r="C28" i="11" s="1"/>
  <c r="CI28" i="1"/>
  <c r="C27" i="11" s="1"/>
  <c r="CI27" i="1"/>
  <c r="C26" i="11" s="1"/>
  <c r="CI25" i="1"/>
  <c r="C24" i="11" s="1"/>
  <c r="CI24" i="1"/>
  <c r="C23" i="11" s="1"/>
  <c r="CI23" i="1"/>
  <c r="C22" i="11" s="1"/>
  <c r="CI22" i="1"/>
  <c r="C21" i="11" s="1"/>
  <c r="CI21" i="1"/>
  <c r="C20" i="11" s="1"/>
  <c r="CI20" i="1"/>
  <c r="C19" i="11" s="1"/>
  <c r="CI19" i="1"/>
  <c r="C18" i="11" s="1"/>
  <c r="CI18" i="1"/>
  <c r="C17" i="11" s="1"/>
  <c r="CI17" i="1"/>
  <c r="C16" i="11" s="1"/>
  <c r="CI16" i="1"/>
  <c r="C15" i="11" s="1"/>
  <c r="CI15" i="1"/>
  <c r="C14" i="11" s="1"/>
  <c r="CI14" i="1"/>
  <c r="C13" i="11" s="1"/>
  <c r="CI13" i="1"/>
  <c r="C12" i="11" s="1"/>
  <c r="CI12" i="1"/>
  <c r="C11" i="11" s="1"/>
  <c r="CI11" i="1"/>
  <c r="C10" i="11" s="1"/>
  <c r="CI10" i="1"/>
  <c r="C9" i="11" s="1"/>
  <c r="CI9" i="1"/>
  <c r="C8" i="11" s="1"/>
  <c r="CI8" i="1"/>
  <c r="C7" i="11" s="1"/>
  <c r="CI7" i="1"/>
  <c r="C6" i="11" s="1"/>
  <c r="CI6" i="1"/>
  <c r="C5" i="11" s="1"/>
  <c r="CI5" i="1"/>
  <c r="C4" i="11" s="1"/>
  <c r="CI4" i="1"/>
  <c r="CJ4" i="1" s="1"/>
  <c r="C3" i="11" l="1"/>
  <c r="D3" i="11"/>
  <c r="CJ26" i="1"/>
  <c r="D25" i="11" s="1"/>
  <c r="E37" i="8" l="1"/>
  <c r="E34" i="8"/>
  <c r="E33" i="8"/>
  <c r="E28" i="8"/>
  <c r="E52" i="8"/>
  <c r="E25" i="8"/>
  <c r="E1" i="8"/>
  <c r="E58" i="8"/>
  <c r="E56" i="8"/>
  <c r="E48" i="8"/>
  <c r="CJ46" i="1" l="1"/>
  <c r="D45" i="11" s="1"/>
  <c r="CJ36" i="1"/>
  <c r="D35" i="11" s="1"/>
  <c r="CJ25" i="1"/>
  <c r="D24" i="11" s="1"/>
  <c r="CJ7" i="1"/>
  <c r="D6" i="11" s="1"/>
  <c r="CJ42" i="1"/>
  <c r="D41" i="11" s="1"/>
  <c r="CJ31" i="1"/>
  <c r="D30" i="11" s="1"/>
  <c r="CJ19" i="1"/>
  <c r="D18" i="11" s="1"/>
  <c r="CJ13" i="1"/>
  <c r="D12" i="11" s="1"/>
  <c r="CJ47" i="1"/>
  <c r="D46" i="11" s="1"/>
  <c r="CJ24" i="1"/>
  <c r="D23" i="11" s="1"/>
  <c r="CJ6" i="1"/>
  <c r="D5" i="11" s="1"/>
  <c r="CJ44" i="1"/>
  <c r="D43" i="11" s="1"/>
  <c r="CJ38" i="1"/>
  <c r="D37" i="11" s="1"/>
  <c r="CJ33" i="1"/>
  <c r="D32" i="11" s="1"/>
  <c r="CJ43" i="1"/>
  <c r="D42" i="11" s="1"/>
  <c r="CJ37" i="1"/>
  <c r="D36" i="11" s="1"/>
  <c r="CJ32" i="1"/>
  <c r="D31" i="11" s="1"/>
  <c r="CJ20" i="1"/>
  <c r="D19" i="11" s="1"/>
  <c r="CJ14" i="1"/>
  <c r="D13" i="11" s="1"/>
  <c r="CJ8" i="1"/>
  <c r="D7" i="11" s="1"/>
  <c r="CJ41" i="1"/>
  <c r="D40" i="11" s="1"/>
  <c r="CJ30" i="1"/>
  <c r="D29" i="11" s="1"/>
  <c r="CJ18" i="1"/>
  <c r="D17" i="11" s="1"/>
  <c r="CJ12" i="1"/>
  <c r="D11" i="11" s="1"/>
  <c r="CJ45" i="1"/>
  <c r="D44" i="11" s="1"/>
  <c r="CJ39" i="1"/>
  <c r="D38" i="11" s="1"/>
  <c r="CJ34" i="1"/>
  <c r="D33" i="11" s="1"/>
  <c r="CJ28" i="1"/>
  <c r="D27" i="11" s="1"/>
  <c r="CJ22" i="1"/>
  <c r="D21" i="11" s="1"/>
  <c r="CJ16" i="1"/>
  <c r="D15" i="11" s="1"/>
  <c r="CJ10" i="1"/>
  <c r="D9" i="11" s="1"/>
  <c r="CJ9" i="1"/>
  <c r="D8" i="11" s="1"/>
  <c r="CJ15" i="1"/>
  <c r="D14" i="11" s="1"/>
  <c r="CJ21" i="1"/>
  <c r="D20" i="11" s="1"/>
  <c r="CJ27" i="1"/>
  <c r="D26" i="11" s="1"/>
  <c r="CJ5" i="1"/>
  <c r="D4" i="11" s="1"/>
  <c r="CJ11" i="1"/>
  <c r="D10" i="11" s="1"/>
  <c r="CJ17" i="1"/>
  <c r="D16" i="11" s="1"/>
  <c r="CJ23" i="1"/>
  <c r="D22" i="11" s="1"/>
  <c r="CJ29" i="1"/>
  <c r="D28" i="11" s="1"/>
  <c r="CJ35" i="1"/>
  <c r="D34" i="11" s="1"/>
  <c r="CJ40" i="1"/>
  <c r="D39" i="11" s="1"/>
</calcChain>
</file>

<file path=xl/sharedStrings.xml><?xml version="1.0" encoding="utf-8"?>
<sst xmlns="http://schemas.openxmlformats.org/spreadsheetml/2006/main" count="1477" uniqueCount="919">
  <si>
    <t>≪アンケート集計表≫</t>
    <rPh sb="6" eb="8">
      <t>シュウケイ</t>
    </rPh>
    <rPh sb="8" eb="9">
      <t>ヒョウ</t>
    </rPh>
    <phoneticPr fontId="4"/>
  </si>
  <si>
    <t>提出</t>
    <rPh sb="0" eb="2">
      <t>テイシュツ</t>
    </rPh>
    <phoneticPr fontId="4"/>
  </si>
  <si>
    <t>件数</t>
    <rPh sb="0" eb="2">
      <t>ケンスウ</t>
    </rPh>
    <phoneticPr fontId="2"/>
  </si>
  <si>
    <t>件数</t>
    <rPh sb="0" eb="2">
      <t>ケンスウ</t>
    </rPh>
    <phoneticPr fontId="4"/>
  </si>
  <si>
    <t>比率</t>
    <rPh sb="0" eb="2">
      <t>ヒリツ</t>
    </rPh>
    <phoneticPr fontId="2"/>
  </si>
  <si>
    <t>比率</t>
    <rPh sb="0" eb="2">
      <t>ヒリツ</t>
    </rPh>
    <phoneticPr fontId="4"/>
  </si>
  <si>
    <t>（問1)主にどの塗料メーカーをお使いですか？</t>
    <phoneticPr fontId="4"/>
  </si>
  <si>
    <t>日本ペイント</t>
    <phoneticPr fontId="4"/>
  </si>
  <si>
    <t>関西ペイント</t>
    <phoneticPr fontId="4"/>
  </si>
  <si>
    <t>ロック</t>
    <phoneticPr fontId="4"/>
  </si>
  <si>
    <t>イサム</t>
    <phoneticPr fontId="4"/>
  </si>
  <si>
    <t>アグゾノーベル</t>
    <phoneticPr fontId="4"/>
  </si>
  <si>
    <t>その他</t>
    <rPh sb="2" eb="3">
      <t>タ</t>
    </rPh>
    <phoneticPr fontId="4"/>
  </si>
  <si>
    <t>（問２）2010年から塗装材料の仕入れ価格は何回値上がりしましたか？</t>
    <phoneticPr fontId="4"/>
  </si>
  <si>
    <t>0回</t>
    <rPh sb="1" eb="2">
      <t>カイ</t>
    </rPh>
    <phoneticPr fontId="4"/>
  </si>
  <si>
    <t>1回</t>
    <rPh sb="1" eb="2">
      <t>カイ</t>
    </rPh>
    <phoneticPr fontId="4"/>
  </si>
  <si>
    <t>2回</t>
    <rPh sb="1" eb="2">
      <t>カイ</t>
    </rPh>
    <phoneticPr fontId="4"/>
  </si>
  <si>
    <t>3回</t>
    <rPh sb="1" eb="2">
      <t>カイ</t>
    </rPh>
    <phoneticPr fontId="4"/>
  </si>
  <si>
    <t>4回</t>
    <rPh sb="1" eb="2">
      <t>カイ</t>
    </rPh>
    <phoneticPr fontId="4"/>
  </si>
  <si>
    <t>それ以上</t>
    <rPh sb="2" eb="4">
      <t>イジョウ</t>
    </rPh>
    <phoneticPr fontId="4"/>
  </si>
  <si>
    <t>（問３）直近の仕入れ価格の値上がりはおよそ何%ですか？</t>
    <phoneticPr fontId="4"/>
  </si>
  <si>
    <t>10%前後</t>
    <rPh sb="3" eb="5">
      <t>ゼンゴ</t>
    </rPh>
    <phoneticPr fontId="4"/>
  </si>
  <si>
    <t>20%前後</t>
    <rPh sb="3" eb="5">
      <t>ゼンゴ</t>
    </rPh>
    <phoneticPr fontId="4"/>
  </si>
  <si>
    <t>30%前後</t>
    <rPh sb="3" eb="5">
      <t>ゼンゴ</t>
    </rPh>
    <phoneticPr fontId="4"/>
  </si>
  <si>
    <t>40%前後</t>
    <rPh sb="3" eb="5">
      <t>ゼンゴ</t>
    </rPh>
    <phoneticPr fontId="4"/>
  </si>
  <si>
    <t>（問４）材料代の原価計算はどんな方法で求めていますか？</t>
    <phoneticPr fontId="4"/>
  </si>
  <si>
    <t>していない</t>
    <phoneticPr fontId="4"/>
  </si>
  <si>
    <t>感覚(情報から)</t>
    <rPh sb="0" eb="2">
      <t>カンカク</t>
    </rPh>
    <rPh sb="3" eb="5">
      <t>ジョウホウ</t>
    </rPh>
    <phoneticPr fontId="4"/>
  </si>
  <si>
    <t>1台ごと使用量から</t>
    <phoneticPr fontId="4"/>
  </si>
  <si>
    <t>年間の購入と売価から</t>
    <phoneticPr fontId="4"/>
  </si>
  <si>
    <t>その他(　 　)</t>
    <phoneticPr fontId="4"/>
  </si>
  <si>
    <t>（問５）塗膜(ｿﾘｯﾄﾞ～3CP)を平均して塗装材料代は何%請求していますか？</t>
    <phoneticPr fontId="4"/>
  </si>
  <si>
    <t>12~15%</t>
    <phoneticPr fontId="4"/>
  </si>
  <si>
    <t>16~21%</t>
    <phoneticPr fontId="4"/>
  </si>
  <si>
    <t>22~27%</t>
    <phoneticPr fontId="4"/>
  </si>
  <si>
    <t>28～33%</t>
    <phoneticPr fontId="4"/>
  </si>
  <si>
    <t>34％以上</t>
    <phoneticPr fontId="4"/>
  </si>
  <si>
    <t>（問６）保険協定時に塗装材料代は認めてもらえますか？</t>
    <phoneticPr fontId="4"/>
  </si>
  <si>
    <t>認められる</t>
    <phoneticPr fontId="4"/>
  </si>
  <si>
    <t>おおむね認められる</t>
    <phoneticPr fontId="4"/>
  </si>
  <si>
    <t>あまり認められない</t>
    <phoneticPr fontId="4"/>
  </si>
  <si>
    <t>認められない</t>
    <phoneticPr fontId="4"/>
  </si>
  <si>
    <t>（問７）鈑金材料代は鈑金工賃の何%請求していますか？</t>
    <phoneticPr fontId="4"/>
  </si>
  <si>
    <t>0%(請求していない)</t>
    <phoneticPr fontId="4"/>
  </si>
  <si>
    <t>1～5%</t>
    <phoneticPr fontId="4"/>
  </si>
  <si>
    <t>6～10%</t>
    <phoneticPr fontId="4"/>
  </si>
  <si>
    <t>（問８）塗装材料代に占める副資材の使用料は何%ですか？</t>
    <phoneticPr fontId="4"/>
  </si>
  <si>
    <t>0%(計算していない)</t>
    <phoneticPr fontId="4"/>
  </si>
  <si>
    <t>10%前後</t>
    <phoneticPr fontId="4"/>
  </si>
  <si>
    <t>20%前後</t>
    <phoneticPr fontId="4"/>
  </si>
  <si>
    <t>（問9）材料代の仕入れに対して見積り計上額ではどれ位の利益が出ていますか？
または見込んでいますか？</t>
    <phoneticPr fontId="4"/>
  </si>
  <si>
    <t>（問10）日車協連に対して材料代の改善等ご要望があればご自由にお書きください。</t>
    <phoneticPr fontId="4"/>
  </si>
  <si>
    <t>宮城</t>
    <rPh sb="0" eb="2">
      <t>ミヤギ</t>
    </rPh>
    <phoneticPr fontId="4"/>
  </si>
  <si>
    <t>スタンドシクススタンドブルー</t>
  </si>
  <si>
    <t>RM</t>
  </si>
  <si>
    <t>BMW純正塗料（水性）</t>
    <rPh sb="3" eb="5">
      <t>ジュンセイ</t>
    </rPh>
    <rPh sb="5" eb="7">
      <t>トリョウ</t>
    </rPh>
    <rPh sb="8" eb="10">
      <t>スイセイ</t>
    </rPh>
    <phoneticPr fontId="2"/>
  </si>
  <si>
    <t>デュポン</t>
  </si>
  <si>
    <t>アクサルタ</t>
  </si>
  <si>
    <t>トータル金額で調整される</t>
    <rPh sb="4" eb="6">
      <t>キンガク</t>
    </rPh>
    <rPh sb="7" eb="9">
      <t>チョウセイ</t>
    </rPh>
    <phoneticPr fontId="2"/>
  </si>
  <si>
    <t>見積もりソフト</t>
    <rPh sb="0" eb="2">
      <t>ミツ</t>
    </rPh>
    <phoneticPr fontId="2"/>
  </si>
  <si>
    <t>特殊色・塗色計算により計算</t>
    <rPh sb="0" eb="3">
      <t>トクシュショク</t>
    </rPh>
    <rPh sb="4" eb="6">
      <t>トショク</t>
    </rPh>
    <rPh sb="6" eb="8">
      <t>ケイサン</t>
    </rPh>
    <rPh sb="11" eb="13">
      <t>ケイサン</t>
    </rPh>
    <phoneticPr fontId="2"/>
  </si>
  <si>
    <t>材料費高騰のため話し合い。％アップ交渉</t>
    <rPh sb="0" eb="3">
      <t>ザイリョウヒ</t>
    </rPh>
    <rPh sb="3" eb="5">
      <t>コウトウ</t>
    </rPh>
    <rPh sb="8" eb="9">
      <t>ハナ</t>
    </rPh>
    <rPh sb="10" eb="11">
      <t>ア</t>
    </rPh>
    <rPh sb="17" eb="19">
      <t>コウショウ</t>
    </rPh>
    <phoneticPr fontId="2"/>
  </si>
  <si>
    <t>認められるが％が低い</t>
    <rPh sb="0" eb="1">
      <t>ミト</t>
    </rPh>
    <rPh sb="8" eb="9">
      <t>ヒク</t>
    </rPh>
    <phoneticPr fontId="2"/>
  </si>
  <si>
    <t>材料代がどんどん値上がりしていてただでさえ薄利であるのにレバレート（対応単価？？）が昔の儘であることも含めて見直してほしい</t>
    <rPh sb="0" eb="3">
      <t>ザイリョウダイ</t>
    </rPh>
    <rPh sb="8" eb="10">
      <t>ネア</t>
    </rPh>
    <rPh sb="21" eb="23">
      <t>ハクリ</t>
    </rPh>
    <rPh sb="34" eb="38">
      <t>タイオウタンカ</t>
    </rPh>
    <rPh sb="42" eb="43">
      <t>ムカシ</t>
    </rPh>
    <rPh sb="44" eb="45">
      <t>ママ</t>
    </rPh>
    <rPh sb="51" eb="52">
      <t>フク</t>
    </rPh>
    <rPh sb="54" eb="56">
      <t>ミナオ</t>
    </rPh>
    <phoneticPr fontId="2"/>
  </si>
  <si>
    <t>実態調査を徹底してやってほしい</t>
    <rPh sb="0" eb="4">
      <t>ジッタイチョウサ</t>
    </rPh>
    <rPh sb="5" eb="7">
      <t>テッテイ</t>
    </rPh>
    <phoneticPr fontId="2"/>
  </si>
  <si>
    <t>保険の工賃UP</t>
    <rPh sb="0" eb="2">
      <t>ホケン</t>
    </rPh>
    <rPh sb="3" eb="5">
      <t>コウチン</t>
    </rPh>
    <phoneticPr fontId="2"/>
  </si>
  <si>
    <t>都会と地方の材料代は差がありすぎる</t>
    <rPh sb="0" eb="2">
      <t>トカイ</t>
    </rPh>
    <rPh sb="3" eb="5">
      <t>チホウ</t>
    </rPh>
    <rPh sb="6" eb="9">
      <t>ザイリョウダイ</t>
    </rPh>
    <rPh sb="10" eb="11">
      <t>サ</t>
    </rPh>
    <phoneticPr fontId="2"/>
  </si>
  <si>
    <t>保険会社に対して材料代を上げてもらえる方法を教えてほしい</t>
    <rPh sb="0" eb="4">
      <t>ホケンカイシャ</t>
    </rPh>
    <rPh sb="5" eb="6">
      <t>タイ</t>
    </rPh>
    <rPh sb="8" eb="11">
      <t>ザイリョウダイ</t>
    </rPh>
    <rPh sb="12" eb="13">
      <t>ア</t>
    </rPh>
    <rPh sb="19" eb="21">
      <t>ホウホウ</t>
    </rPh>
    <rPh sb="22" eb="23">
      <t>オシ</t>
    </rPh>
    <phoneticPr fontId="2"/>
  </si>
  <si>
    <t>市場価格をいち早く見積りに反映させてほしい</t>
    <rPh sb="0" eb="4">
      <t>シジョウカカク</t>
    </rPh>
    <rPh sb="7" eb="8">
      <t>ハヤ</t>
    </rPh>
    <rPh sb="9" eb="11">
      <t>ミツモ</t>
    </rPh>
    <rPh sb="13" eb="15">
      <t>ハンエイ</t>
    </rPh>
    <phoneticPr fontId="2"/>
  </si>
  <si>
    <t>保険会社が工賃に対して値引きを強要することが未だに多い。工賃の上がり方が低いので上げてもらいたい</t>
    <rPh sb="0" eb="4">
      <t>ホケンカイシャ</t>
    </rPh>
    <rPh sb="5" eb="7">
      <t>コウチン</t>
    </rPh>
    <rPh sb="8" eb="9">
      <t>タイ</t>
    </rPh>
    <rPh sb="11" eb="13">
      <t>ネビ</t>
    </rPh>
    <rPh sb="15" eb="17">
      <t>キョウヨウ</t>
    </rPh>
    <rPh sb="22" eb="23">
      <t>イマ</t>
    </rPh>
    <rPh sb="25" eb="26">
      <t>オオ</t>
    </rPh>
    <rPh sb="28" eb="30">
      <t>コウチン</t>
    </rPh>
    <rPh sb="31" eb="32">
      <t>ア</t>
    </rPh>
    <rPh sb="34" eb="35">
      <t>カタ</t>
    </rPh>
    <rPh sb="36" eb="37">
      <t>ヒク</t>
    </rPh>
    <rPh sb="40" eb="41">
      <t>ア</t>
    </rPh>
    <phoneticPr fontId="2"/>
  </si>
  <si>
    <t>もっと早く調査をし、値上げ基調をつくって欲しかった。</t>
    <rPh sb="3" eb="4">
      <t>ハヤ</t>
    </rPh>
    <rPh sb="5" eb="7">
      <t>チョウサ</t>
    </rPh>
    <rPh sb="10" eb="12">
      <t>ネア</t>
    </rPh>
    <rPh sb="13" eb="15">
      <t>キチョウ</t>
    </rPh>
    <rPh sb="20" eb="21">
      <t>ホ</t>
    </rPh>
    <phoneticPr fontId="2"/>
  </si>
  <si>
    <t>ｸﾞｰｸﾞﾙﾌォｰﾑ等簡単な方法をどんどん活用して欲しい。</t>
    <rPh sb="10" eb="11">
      <t>トウ</t>
    </rPh>
    <rPh sb="11" eb="13">
      <t>カンタン</t>
    </rPh>
    <rPh sb="14" eb="16">
      <t>ホウホウ</t>
    </rPh>
    <rPh sb="21" eb="23">
      <t>カツヨウ</t>
    </rPh>
    <rPh sb="25" eb="26">
      <t>ホ</t>
    </rPh>
    <phoneticPr fontId="2"/>
  </si>
  <si>
    <t>レートの値上げを要望する。</t>
    <rPh sb="4" eb="6">
      <t>ネア</t>
    </rPh>
    <rPh sb="8" eb="10">
      <t>ヨウボウ</t>
    </rPh>
    <phoneticPr fontId="2"/>
  </si>
  <si>
    <t>　①保険会社と我々工場との資本力格差による押し付けのものもあり再三問題点を指摘したが受け入れてはもらえず、保険会社の決めた工賃と材料代を使用させられている。</t>
    <rPh sb="2" eb="4">
      <t>ホケン</t>
    </rPh>
    <rPh sb="4" eb="6">
      <t>カイシャ</t>
    </rPh>
    <rPh sb="7" eb="9">
      <t>ワレワレ</t>
    </rPh>
    <rPh sb="9" eb="11">
      <t>コウジョウ</t>
    </rPh>
    <rPh sb="13" eb="16">
      <t>シホンリョク</t>
    </rPh>
    <rPh sb="16" eb="18">
      <t>カクサ</t>
    </rPh>
    <rPh sb="21" eb="22">
      <t>オ</t>
    </rPh>
    <rPh sb="23" eb="24">
      <t>ツ</t>
    </rPh>
    <rPh sb="31" eb="33">
      <t>サイサン</t>
    </rPh>
    <rPh sb="33" eb="36">
      <t>モンダイテン</t>
    </rPh>
    <rPh sb="37" eb="39">
      <t>シテキ</t>
    </rPh>
    <rPh sb="42" eb="43">
      <t>ウ</t>
    </rPh>
    <rPh sb="44" eb="45">
      <t>イ</t>
    </rPh>
    <rPh sb="53" eb="55">
      <t>ホケン</t>
    </rPh>
    <rPh sb="55" eb="57">
      <t>カイシャ</t>
    </rPh>
    <rPh sb="58" eb="59">
      <t>キ</t>
    </rPh>
    <rPh sb="61" eb="63">
      <t>コウチン</t>
    </rPh>
    <rPh sb="64" eb="66">
      <t>ザイリョウ</t>
    </rPh>
    <rPh sb="66" eb="67">
      <t>ダイ</t>
    </rPh>
    <rPh sb="68" eb="70">
      <t>シヨウ</t>
    </rPh>
    <phoneticPr fontId="2"/>
  </si>
  <si>
    <t>レバレートの見直し</t>
    <rPh sb="6" eb="8">
      <t>ミナオ</t>
    </rPh>
    <phoneticPr fontId="2"/>
  </si>
  <si>
    <t>道内はコグニの参考材料費をベースに保険会社が対応していると思う。全国の材料費算出の考え方を知りたい。今回の材料費値上げは、各損保も調べている様です。実態調査は早急に行って下さい。</t>
    <rPh sb="0" eb="2">
      <t>ドウナイ</t>
    </rPh>
    <rPh sb="7" eb="9">
      <t>サンコウ</t>
    </rPh>
    <rPh sb="9" eb="12">
      <t>ザイリョウヒ</t>
    </rPh>
    <rPh sb="17" eb="19">
      <t>ホケン</t>
    </rPh>
    <rPh sb="19" eb="21">
      <t>カイシャ</t>
    </rPh>
    <rPh sb="22" eb="24">
      <t>タイオウ</t>
    </rPh>
    <rPh sb="29" eb="30">
      <t>オモ</t>
    </rPh>
    <rPh sb="32" eb="34">
      <t>ゼンコク</t>
    </rPh>
    <rPh sb="35" eb="38">
      <t>ザイリョウヒ</t>
    </rPh>
    <rPh sb="38" eb="40">
      <t>サンシュツ</t>
    </rPh>
    <rPh sb="41" eb="42">
      <t>カンガ</t>
    </rPh>
    <rPh sb="43" eb="44">
      <t>カタ</t>
    </rPh>
    <rPh sb="45" eb="46">
      <t>シ</t>
    </rPh>
    <rPh sb="50" eb="52">
      <t>コンカイ</t>
    </rPh>
    <rPh sb="53" eb="56">
      <t>ザイリョウヒ</t>
    </rPh>
    <rPh sb="56" eb="58">
      <t>ネア</t>
    </rPh>
    <rPh sb="61" eb="62">
      <t>カク</t>
    </rPh>
    <rPh sb="62" eb="64">
      <t>ソンポ</t>
    </rPh>
    <rPh sb="65" eb="66">
      <t>シラ</t>
    </rPh>
    <rPh sb="70" eb="71">
      <t>ヨウ</t>
    </rPh>
    <rPh sb="74" eb="78">
      <t>ジッタイチョウサ</t>
    </rPh>
    <rPh sb="79" eb="81">
      <t>ソウキュウ</t>
    </rPh>
    <rPh sb="82" eb="83">
      <t>オコナ</t>
    </rPh>
    <rPh sb="85" eb="86">
      <t>クダ</t>
    </rPh>
    <phoneticPr fontId="2"/>
  </si>
  <si>
    <t>塗料メーカーは、値上げの分の請求を認められてると思ってたと聞き、現実は違う事も知ったと聞いた事もあります。</t>
    <rPh sb="0" eb="2">
      <t>トリョウ</t>
    </rPh>
    <rPh sb="8" eb="10">
      <t>ネア</t>
    </rPh>
    <rPh sb="12" eb="13">
      <t>ブン</t>
    </rPh>
    <rPh sb="14" eb="16">
      <t>セイキュウ</t>
    </rPh>
    <rPh sb="17" eb="18">
      <t>ミト</t>
    </rPh>
    <rPh sb="24" eb="25">
      <t>オモ</t>
    </rPh>
    <rPh sb="29" eb="30">
      <t>キ</t>
    </rPh>
    <rPh sb="32" eb="34">
      <t>ゲンジツ</t>
    </rPh>
    <rPh sb="35" eb="36">
      <t>チガ</t>
    </rPh>
    <rPh sb="37" eb="38">
      <t>コト</t>
    </rPh>
    <rPh sb="39" eb="40">
      <t>シ</t>
    </rPh>
    <rPh sb="43" eb="44">
      <t>キ</t>
    </rPh>
    <rPh sb="46" eb="47">
      <t>コト</t>
    </rPh>
    <phoneticPr fontId="2"/>
  </si>
  <si>
    <t>レートを上げる方法を考えてほしい。</t>
    <rPh sb="4" eb="5">
      <t>ア</t>
    </rPh>
    <rPh sb="7" eb="9">
      <t>ホウホウ</t>
    </rPh>
    <rPh sb="10" eb="11">
      <t>カンガ</t>
    </rPh>
    <phoneticPr fontId="2"/>
  </si>
  <si>
    <t>工賃レバレート含め現在の金額は全くマッチしていない</t>
    <rPh sb="0" eb="2">
      <t>コウチン</t>
    </rPh>
    <rPh sb="7" eb="8">
      <t>フク</t>
    </rPh>
    <rPh sb="9" eb="11">
      <t>ゲンザイ</t>
    </rPh>
    <rPh sb="12" eb="14">
      <t>キンガク</t>
    </rPh>
    <rPh sb="15" eb="16">
      <t>マッタ</t>
    </rPh>
    <phoneticPr fontId="2"/>
  </si>
  <si>
    <t>組合の平均単価及び売り上げ比率を知りたい</t>
    <rPh sb="0" eb="2">
      <t>クミアイ</t>
    </rPh>
    <rPh sb="3" eb="5">
      <t>ヘイキン</t>
    </rPh>
    <rPh sb="5" eb="7">
      <t>タンカ</t>
    </rPh>
    <rPh sb="7" eb="8">
      <t>オヨ</t>
    </rPh>
    <rPh sb="9" eb="10">
      <t>ウ</t>
    </rPh>
    <rPh sb="11" eb="12">
      <t>ア</t>
    </rPh>
    <rPh sb="13" eb="15">
      <t>ヒリツ</t>
    </rPh>
    <rPh sb="16" eb="17">
      <t>シ</t>
    </rPh>
    <phoneticPr fontId="2"/>
  </si>
  <si>
    <t>今きちんと指数と材料費を改正しないと廃業していく企業が増えていくと思うので改善してほしいです　</t>
    <rPh sb="0" eb="1">
      <t>イマ</t>
    </rPh>
    <rPh sb="5" eb="7">
      <t>シスウ</t>
    </rPh>
    <rPh sb="8" eb="11">
      <t>ザイリョウヒ</t>
    </rPh>
    <rPh sb="12" eb="14">
      <t>カイセイ</t>
    </rPh>
    <rPh sb="18" eb="20">
      <t>ハイギョウ</t>
    </rPh>
    <rPh sb="24" eb="26">
      <t>キギョウ</t>
    </rPh>
    <rPh sb="27" eb="28">
      <t>フ</t>
    </rPh>
    <rPh sb="33" eb="34">
      <t>オモ</t>
    </rPh>
    <rPh sb="37" eb="39">
      <t>カイゼン</t>
    </rPh>
    <phoneticPr fontId="2"/>
  </si>
  <si>
    <t>日車協連はここ数年の活動を見ていると、本当に組合企業が望んでいる事に対して取り組んでる活動をしているのか、経営難、人材が集まらない、設備投資が出来ない、社員の労働環境の改善など、問題だらけです。</t>
    <rPh sb="0" eb="3">
      <t>ヒシャキョウ</t>
    </rPh>
    <rPh sb="3" eb="4">
      <t>レン</t>
    </rPh>
    <rPh sb="7" eb="9">
      <t>スウネン</t>
    </rPh>
    <rPh sb="10" eb="12">
      <t>カツドウ</t>
    </rPh>
    <rPh sb="13" eb="14">
      <t>ミ</t>
    </rPh>
    <rPh sb="19" eb="21">
      <t>ホントウ</t>
    </rPh>
    <rPh sb="22" eb="24">
      <t>クミアイ</t>
    </rPh>
    <rPh sb="24" eb="26">
      <t>キギョウ</t>
    </rPh>
    <rPh sb="27" eb="28">
      <t>ノゾ</t>
    </rPh>
    <rPh sb="32" eb="33">
      <t>コト</t>
    </rPh>
    <rPh sb="34" eb="35">
      <t>タイ</t>
    </rPh>
    <rPh sb="37" eb="38">
      <t>ト</t>
    </rPh>
    <rPh sb="39" eb="40">
      <t>ク</t>
    </rPh>
    <phoneticPr fontId="2"/>
  </si>
  <si>
    <t>経営環境の状況になっているのは、25年以上保険請求レバレートが変わっていないことが一番の要因と考えられます。日車協連としても全国の各組合の平均レバレートを把握し、どのような方法で改善していくのに</t>
    <rPh sb="0" eb="2">
      <t>ケイエイ</t>
    </rPh>
    <rPh sb="2" eb="4">
      <t>カンキョウ</t>
    </rPh>
    <rPh sb="5" eb="7">
      <t>ジョウキョウ</t>
    </rPh>
    <rPh sb="18" eb="19">
      <t>ネン</t>
    </rPh>
    <rPh sb="19" eb="21">
      <t>イジョウ</t>
    </rPh>
    <rPh sb="21" eb="25">
      <t>ホケンセイキュウ</t>
    </rPh>
    <rPh sb="31" eb="32">
      <t>カ</t>
    </rPh>
    <rPh sb="41" eb="43">
      <t>イチバン</t>
    </rPh>
    <rPh sb="44" eb="46">
      <t>ヨウイン</t>
    </rPh>
    <rPh sb="47" eb="48">
      <t>カンガ</t>
    </rPh>
    <rPh sb="54" eb="56">
      <t>ニッシャ</t>
    </rPh>
    <rPh sb="56" eb="57">
      <t>キョウ</t>
    </rPh>
    <rPh sb="57" eb="58">
      <t>レン</t>
    </rPh>
    <rPh sb="62" eb="64">
      <t>ゼンコク</t>
    </rPh>
    <rPh sb="65" eb="68">
      <t>カククミアイ</t>
    </rPh>
    <rPh sb="69" eb="71">
      <t>ヘイキン</t>
    </rPh>
    <rPh sb="86" eb="88">
      <t>ホウホウ</t>
    </rPh>
    <rPh sb="89" eb="91">
      <t>カイゼン</t>
    </rPh>
    <phoneticPr fontId="2"/>
  </si>
  <si>
    <t>手助けできるか全国の車体組合の意見、要望を確認して日車協連としての方針、改善案を全国の組合組織に対して示して欲しいと思います。</t>
    <rPh sb="0" eb="2">
      <t>テダス</t>
    </rPh>
    <rPh sb="7" eb="9">
      <t>ゼンコク</t>
    </rPh>
    <rPh sb="10" eb="12">
      <t>シャタイ</t>
    </rPh>
    <rPh sb="12" eb="14">
      <t>クミアイ</t>
    </rPh>
    <rPh sb="15" eb="17">
      <t>イケン</t>
    </rPh>
    <rPh sb="18" eb="20">
      <t>ヨウボウ</t>
    </rPh>
    <rPh sb="21" eb="23">
      <t>カクニン</t>
    </rPh>
    <rPh sb="25" eb="26">
      <t>ヒ</t>
    </rPh>
    <rPh sb="26" eb="27">
      <t>シャ</t>
    </rPh>
    <rPh sb="27" eb="28">
      <t>キョウ</t>
    </rPh>
    <rPh sb="28" eb="29">
      <t>レン</t>
    </rPh>
    <rPh sb="33" eb="35">
      <t>ホウシン</t>
    </rPh>
    <rPh sb="36" eb="38">
      <t>カイゼン</t>
    </rPh>
    <rPh sb="38" eb="39">
      <t>アン</t>
    </rPh>
    <rPh sb="40" eb="42">
      <t>ゼンコク</t>
    </rPh>
    <rPh sb="43" eb="45">
      <t>クミアイ</t>
    </rPh>
    <rPh sb="45" eb="47">
      <t>ソシキ</t>
    </rPh>
    <rPh sb="48" eb="49">
      <t>タイ</t>
    </rPh>
    <rPh sb="51" eb="52">
      <t>シメ</t>
    </rPh>
    <rPh sb="54" eb="55">
      <t>ホ</t>
    </rPh>
    <rPh sb="58" eb="59">
      <t>オモ</t>
    </rPh>
    <phoneticPr fontId="2"/>
  </si>
  <si>
    <t>全国の組合企業のデーター実績を元に日本損害保険協会に対して現状と将来について話し合える環境を作って欲しい。</t>
    <rPh sb="0" eb="2">
      <t>ゼンコク</t>
    </rPh>
    <rPh sb="3" eb="5">
      <t>クミアイ</t>
    </rPh>
    <rPh sb="5" eb="7">
      <t>キギョウ</t>
    </rPh>
    <rPh sb="12" eb="14">
      <t>ジッセキ</t>
    </rPh>
    <rPh sb="15" eb="16">
      <t>モト</t>
    </rPh>
    <rPh sb="17" eb="19">
      <t>ニホン</t>
    </rPh>
    <rPh sb="19" eb="21">
      <t>ソンガイ</t>
    </rPh>
    <rPh sb="21" eb="23">
      <t>ホケン</t>
    </rPh>
    <rPh sb="23" eb="25">
      <t>キョウカイ</t>
    </rPh>
    <rPh sb="26" eb="27">
      <t>タイ</t>
    </rPh>
    <rPh sb="29" eb="31">
      <t>ゲンジョウ</t>
    </rPh>
    <rPh sb="32" eb="34">
      <t>ショウライ</t>
    </rPh>
    <rPh sb="38" eb="39">
      <t>ハナ</t>
    </rPh>
    <rPh sb="40" eb="41">
      <t>ア</t>
    </rPh>
    <rPh sb="43" eb="45">
      <t>カンキョウ</t>
    </rPh>
    <rPh sb="46" eb="47">
      <t>ツク</t>
    </rPh>
    <rPh sb="49" eb="50">
      <t>ホ</t>
    </rPh>
    <phoneticPr fontId="2"/>
  </si>
  <si>
    <t>北海道</t>
    <rPh sb="0" eb="3">
      <t>ホッカイドウ</t>
    </rPh>
    <phoneticPr fontId="4"/>
  </si>
  <si>
    <t>20-25</t>
  </si>
  <si>
    <t>福島</t>
    <rPh sb="0" eb="2">
      <t>フクシマ</t>
    </rPh>
    <phoneticPr fontId="4"/>
  </si>
  <si>
    <t>鈑金材料代、副資材の請求の仕方をご教授頂きたい。</t>
    <rPh sb="0" eb="5">
      <t>バンキンザイリョウダイ</t>
    </rPh>
    <rPh sb="6" eb="9">
      <t>フクシザイ</t>
    </rPh>
    <rPh sb="10" eb="12">
      <t>セイキュウ</t>
    </rPh>
    <rPh sb="13" eb="15">
      <t>シカタ</t>
    </rPh>
    <rPh sb="17" eb="19">
      <t>キョウジュ</t>
    </rPh>
    <rPh sb="19" eb="20">
      <t>イタダ</t>
    </rPh>
    <phoneticPr fontId="2"/>
  </si>
  <si>
    <t>レバーレートの値上げが急務、10年も据え置きは考えられない。</t>
    <rPh sb="7" eb="9">
      <t>ネア</t>
    </rPh>
    <rPh sb="11" eb="13">
      <t>キュウム</t>
    </rPh>
    <rPh sb="16" eb="17">
      <t>ネン</t>
    </rPh>
    <rPh sb="18" eb="19">
      <t>ス</t>
    </rPh>
    <rPh sb="20" eb="21">
      <t>オ</t>
    </rPh>
    <rPh sb="23" eb="24">
      <t>カンガ</t>
    </rPh>
    <phoneticPr fontId="2"/>
  </si>
  <si>
    <t>大日本塗料</t>
    <rPh sb="0" eb="3">
      <t>ダイニホン</t>
    </rPh>
    <rPh sb="3" eb="5">
      <t>トリョウ</t>
    </rPh>
    <phoneticPr fontId="2"/>
  </si>
  <si>
    <t>ＲＭ</t>
  </si>
  <si>
    <t>スタンドっクス</t>
  </si>
  <si>
    <t>クロマックス</t>
  </si>
  <si>
    <t>久保孝ペイント</t>
    <rPh sb="0" eb="2">
      <t>クボ</t>
    </rPh>
    <rPh sb="2" eb="3">
      <t>タカシ</t>
    </rPh>
    <phoneticPr fontId="2"/>
  </si>
  <si>
    <t>時間計算で提出</t>
    <rPh sb="0" eb="2">
      <t>ジカン</t>
    </rPh>
    <rPh sb="2" eb="4">
      <t>ケイサン</t>
    </rPh>
    <rPh sb="5" eb="7">
      <t>テイシュツ</t>
    </rPh>
    <phoneticPr fontId="2"/>
  </si>
  <si>
    <t>車両に使用する塗料に20％プラス</t>
    <rPh sb="0" eb="2">
      <t>シャリョウ</t>
    </rPh>
    <rPh sb="3" eb="5">
      <t>シヨウ</t>
    </rPh>
    <rPh sb="7" eb="9">
      <t>トリョウ</t>
    </rPh>
    <phoneticPr fontId="2"/>
  </si>
  <si>
    <t>５種類のサンプルを作成し目安としている</t>
    <rPh sb="1" eb="3">
      <t>シュルイ</t>
    </rPh>
    <rPh sb="9" eb="11">
      <t>サクセイ</t>
    </rPh>
    <rPh sb="12" eb="14">
      <t>メヤス</t>
    </rPh>
    <phoneticPr fontId="2"/>
  </si>
  <si>
    <t>グロスでの調定になっている</t>
    <rPh sb="5" eb="7">
      <t>チョウテイ</t>
    </rPh>
    <phoneticPr fontId="2"/>
  </si>
  <si>
    <t>保険会社によって</t>
    <rPh sb="0" eb="2">
      <t>ホケン</t>
    </rPh>
    <rPh sb="2" eb="4">
      <t>カイシャ</t>
    </rPh>
    <phoneticPr fontId="2"/>
  </si>
  <si>
    <t>部位と目的を提示し理解を得ている</t>
    <rPh sb="0" eb="2">
      <t>ブイ</t>
    </rPh>
    <rPh sb="3" eb="5">
      <t>モクテキ</t>
    </rPh>
    <rPh sb="6" eb="8">
      <t>テイジ</t>
    </rPh>
    <rPh sb="9" eb="11">
      <t>リカイ</t>
    </rPh>
    <rPh sb="12" eb="13">
      <t>エ</t>
    </rPh>
    <phoneticPr fontId="2"/>
  </si>
  <si>
    <t>塗料代が高いと言われる</t>
    <rPh sb="0" eb="3">
      <t>トリョウダイ</t>
    </rPh>
    <rPh sb="4" eb="5">
      <t>タカ</t>
    </rPh>
    <rPh sb="7" eb="8">
      <t>イ</t>
    </rPh>
    <phoneticPr fontId="2"/>
  </si>
  <si>
    <t>最終的な金額から減額を求められる</t>
    <rPh sb="0" eb="3">
      <t>サイシュウテキ</t>
    </rPh>
    <rPh sb="4" eb="6">
      <t>キンガク</t>
    </rPh>
    <rPh sb="8" eb="10">
      <t>ゲンガク</t>
    </rPh>
    <rPh sb="11" eb="12">
      <t>モト</t>
    </rPh>
    <phoneticPr fontId="2"/>
  </si>
  <si>
    <t>塗装工賃に含んでいる</t>
    <rPh sb="0" eb="2">
      <t>トソウ</t>
    </rPh>
    <rPh sb="2" eb="4">
      <t>コウチン</t>
    </rPh>
    <rPh sb="5" eb="6">
      <t>フク</t>
    </rPh>
    <phoneticPr fontId="2"/>
  </si>
  <si>
    <t>自研センターの材料代割合はいつ変更になるのか？数十年変化がないのでは？</t>
    <rPh sb="0" eb="1">
      <t>ジ</t>
    </rPh>
    <rPh sb="1" eb="2">
      <t>ケン</t>
    </rPh>
    <rPh sb="7" eb="9">
      <t>ザイリョウ</t>
    </rPh>
    <rPh sb="9" eb="10">
      <t>ダイ</t>
    </rPh>
    <rPh sb="10" eb="12">
      <t>ワリアイ</t>
    </rPh>
    <rPh sb="15" eb="17">
      <t>ヘンコウ</t>
    </rPh>
    <rPh sb="23" eb="24">
      <t>スウ</t>
    </rPh>
    <rPh sb="24" eb="26">
      <t>ジュウネン</t>
    </rPh>
    <rPh sb="26" eb="28">
      <t>ヘンカ</t>
    </rPh>
    <phoneticPr fontId="2"/>
  </si>
  <si>
    <t>損保に対して材料の値上がり分を認めるよう交渉していただきたい</t>
    <rPh sb="0" eb="2">
      <t>ソンポ</t>
    </rPh>
    <rPh sb="3" eb="4">
      <t>タイ</t>
    </rPh>
    <rPh sb="6" eb="8">
      <t>ザイリョウ</t>
    </rPh>
    <rPh sb="9" eb="11">
      <t>ネア</t>
    </rPh>
    <rPh sb="13" eb="14">
      <t>フン</t>
    </rPh>
    <rPh sb="15" eb="16">
      <t>ミト</t>
    </rPh>
    <rPh sb="20" eb="22">
      <t>コウショウ</t>
    </rPh>
    <phoneticPr fontId="2"/>
  </si>
  <si>
    <t>東日本大震災から始まった災害、そして感染症で入庫が減少で大変苦しんでいる。</t>
    <rPh sb="0" eb="3">
      <t>ヒガシニホン</t>
    </rPh>
    <rPh sb="3" eb="6">
      <t>ダイシンサイ</t>
    </rPh>
    <rPh sb="8" eb="9">
      <t>ハジ</t>
    </rPh>
    <rPh sb="12" eb="14">
      <t>サイガイ</t>
    </rPh>
    <rPh sb="18" eb="21">
      <t>カンセンショウ</t>
    </rPh>
    <rPh sb="22" eb="24">
      <t>ニュウコ</t>
    </rPh>
    <rPh sb="25" eb="27">
      <t>ゲンショウ</t>
    </rPh>
    <rPh sb="28" eb="30">
      <t>タイヘン</t>
    </rPh>
    <rPh sb="30" eb="31">
      <t>クル</t>
    </rPh>
    <phoneticPr fontId="2"/>
  </si>
  <si>
    <t>組合では大型規模にターゲットしているため、小規模会員は取り残されている。</t>
    <rPh sb="0" eb="2">
      <t>クミアイ</t>
    </rPh>
    <rPh sb="4" eb="6">
      <t>オオガタ</t>
    </rPh>
    <rPh sb="6" eb="8">
      <t>キボ</t>
    </rPh>
    <phoneticPr fontId="2"/>
  </si>
  <si>
    <t>30-40</t>
    <phoneticPr fontId="4"/>
  </si>
  <si>
    <t>岩手</t>
    <rPh sb="0" eb="2">
      <t>イワテ</t>
    </rPh>
    <phoneticPr fontId="4"/>
  </si>
  <si>
    <t>日産のNプロタッチ</t>
    <rPh sb="0" eb="2">
      <t>ニッサン</t>
    </rPh>
    <phoneticPr fontId="2"/>
  </si>
  <si>
    <t>RM (2)</t>
  </si>
  <si>
    <t>エスコート</t>
  </si>
  <si>
    <t>クロマックス(2)</t>
  </si>
  <si>
    <t>PPG</t>
  </si>
  <si>
    <t>アクサルタ (2)</t>
  </si>
  <si>
    <t>月々の購入売上から</t>
    <rPh sb="0" eb="2">
      <t>ツキヅキ</t>
    </rPh>
    <rPh sb="3" eb="7">
      <t>コウニュウウリアゲ</t>
    </rPh>
    <phoneticPr fontId="2"/>
  </si>
  <si>
    <t>見積りソフトから算出</t>
    <rPh sb="0" eb="2">
      <t>ミツモ</t>
    </rPh>
    <rPh sb="8" eb="10">
      <t>サンシュツ</t>
    </rPh>
    <phoneticPr fontId="2"/>
  </si>
  <si>
    <t>塗り指数に上げている。</t>
    <rPh sb="0" eb="1">
      <t>ヌ</t>
    </rPh>
    <rPh sb="2" eb="4">
      <t>シスウ</t>
    </rPh>
    <rPh sb="5" eb="6">
      <t>ア</t>
    </rPh>
    <phoneticPr fontId="2"/>
  </si>
  <si>
    <t>認められようになったのは最近である。</t>
    <rPh sb="0" eb="1">
      <t>ミト</t>
    </rPh>
    <rPh sb="12" eb="14">
      <t>サイキン</t>
    </rPh>
    <phoneticPr fontId="2"/>
  </si>
  <si>
    <t>トータル金額で値引きを要求される、特に大手損保。</t>
    <rPh sb="4" eb="6">
      <t>キンガク</t>
    </rPh>
    <rPh sb="7" eb="9">
      <t>ネビ</t>
    </rPh>
    <rPh sb="11" eb="13">
      <t>ヨウキュウ</t>
    </rPh>
    <rPh sb="17" eb="18">
      <t>トク</t>
    </rPh>
    <rPh sb="19" eb="23">
      <t>オオテソンポ</t>
    </rPh>
    <phoneticPr fontId="2"/>
  </si>
  <si>
    <t>保険会社による。</t>
    <rPh sb="0" eb="4">
      <t>ホケンカイシャ</t>
    </rPh>
    <phoneticPr fontId="2"/>
  </si>
  <si>
    <t>損保会社または担当者にもよる、いずれ総額での協定。</t>
    <rPh sb="0" eb="2">
      <t>ソンポ</t>
    </rPh>
    <rPh sb="2" eb="4">
      <t>カイシャ</t>
    </rPh>
    <rPh sb="7" eb="10">
      <t>タントウシャ</t>
    </rPh>
    <rPh sb="18" eb="20">
      <t>ソウガク</t>
    </rPh>
    <rPh sb="22" eb="24">
      <t>キョウテイ</t>
    </rPh>
    <phoneticPr fontId="2"/>
  </si>
  <si>
    <t>コグニの見積りで出ている割合でそのまま協定している。</t>
    <rPh sb="4" eb="6">
      <t>ミツモ</t>
    </rPh>
    <rPh sb="8" eb="9">
      <t>デ</t>
    </rPh>
    <rPh sb="12" eb="14">
      <t>ワリアイ</t>
    </rPh>
    <rPh sb="19" eb="21">
      <t>キョウテイ</t>
    </rPh>
    <phoneticPr fontId="2"/>
  </si>
  <si>
    <t>材料費もですが工賃が重要です。</t>
    <phoneticPr fontId="4"/>
  </si>
  <si>
    <t>難色が多くなり予想以上に塗料が多くなっている、見積に必ず上乗せしている。</t>
    <phoneticPr fontId="4"/>
  </si>
  <si>
    <t>現状を考えるとそのまま協定ではだめだと思っています。何らかの対策を模索中です。日車協連に対しては・・・何を要望してよいかも思いつきません。</t>
    <phoneticPr fontId="4"/>
  </si>
  <si>
    <t>過去から未来への変化、共に前進するときと感じております。</t>
    <phoneticPr fontId="4"/>
  </si>
  <si>
    <t>現在航空運賃の燃料サーチャージは10％位ですが、各航空会社は存続のために一般消費者に為す術のない負担を課しています。</t>
    <phoneticPr fontId="4"/>
  </si>
  <si>
    <t>青森</t>
    <rPh sb="0" eb="2">
      <t>アオモリ</t>
    </rPh>
    <phoneticPr fontId="4"/>
  </si>
  <si>
    <t>新潟</t>
    <rPh sb="0" eb="2">
      <t>ニイガタ</t>
    </rPh>
    <phoneticPr fontId="4"/>
  </si>
  <si>
    <t>長野</t>
    <rPh sb="0" eb="2">
      <t>ナガノ</t>
    </rPh>
    <phoneticPr fontId="4"/>
  </si>
  <si>
    <t>デュポン</t>
    <phoneticPr fontId="2"/>
  </si>
  <si>
    <t>アクサルタ</t>
    <phoneticPr fontId="4"/>
  </si>
  <si>
    <t>PPG</t>
    <phoneticPr fontId="4"/>
  </si>
  <si>
    <t>RM</t>
    <phoneticPr fontId="4"/>
  </si>
  <si>
    <t xml:space="preserve"> 久保孝ペイント</t>
    <phoneticPr fontId="4"/>
  </si>
  <si>
    <t>大型トラックスライドボディー製造の為大きさ・色による。</t>
    <rPh sb="0" eb="2">
      <t>オオガタ</t>
    </rPh>
    <rPh sb="14" eb="16">
      <t>セイゾウ</t>
    </rPh>
    <rPh sb="17" eb="18">
      <t>タメ</t>
    </rPh>
    <rPh sb="18" eb="19">
      <t>オオ</t>
    </rPh>
    <rPh sb="22" eb="23">
      <t>イロ</t>
    </rPh>
    <phoneticPr fontId="2"/>
  </si>
  <si>
    <t>他項目も含めて下げられる。</t>
    <rPh sb="0" eb="3">
      <t>タコウモク</t>
    </rPh>
    <rPh sb="4" eb="5">
      <t>フク</t>
    </rPh>
    <rPh sb="7" eb="8">
      <t>サ</t>
    </rPh>
    <phoneticPr fontId="2"/>
  </si>
  <si>
    <t>最近は単価上げても材料代上がっているので認めてくれる。</t>
    <rPh sb="0" eb="2">
      <t>サイキン</t>
    </rPh>
    <rPh sb="3" eb="5">
      <t>タンカ</t>
    </rPh>
    <rPh sb="5" eb="6">
      <t>ア</t>
    </rPh>
    <rPh sb="9" eb="12">
      <t>ザイリョウダイ</t>
    </rPh>
    <rPh sb="12" eb="13">
      <t>ア</t>
    </rPh>
    <rPh sb="20" eb="21">
      <t>ミト</t>
    </rPh>
    <phoneticPr fontId="2"/>
  </si>
  <si>
    <t>材料費単価6,500円×係数　1.7</t>
    <rPh sb="0" eb="3">
      <t>ザイリョウヒ</t>
    </rPh>
    <rPh sb="3" eb="5">
      <t>タンカ</t>
    </rPh>
    <rPh sb="10" eb="11">
      <t>エン</t>
    </rPh>
    <rPh sb="12" eb="14">
      <t>ケイスウ</t>
    </rPh>
    <phoneticPr fontId="2"/>
  </si>
  <si>
    <t>話合い</t>
    <rPh sb="0" eb="2">
      <t>ハナシア</t>
    </rPh>
    <phoneticPr fontId="2"/>
  </si>
  <si>
    <t>問6：認めてもらう表現は間違いでは？、値下げ交渉に応じない。</t>
    <rPh sb="0" eb="1">
      <t>トイ</t>
    </rPh>
    <rPh sb="3" eb="4">
      <t>ミト</t>
    </rPh>
    <rPh sb="9" eb="11">
      <t>ヒョウゲン</t>
    </rPh>
    <rPh sb="12" eb="14">
      <t>マチガ</t>
    </rPh>
    <rPh sb="19" eb="21">
      <t>ネサ</t>
    </rPh>
    <rPh sb="22" eb="24">
      <t>コウショウ</t>
    </rPh>
    <rPh sb="25" eb="26">
      <t>オウ</t>
    </rPh>
    <phoneticPr fontId="3"/>
  </si>
  <si>
    <t>鈑金材料代は交渉したが、支払は認められない。</t>
    <rPh sb="0" eb="2">
      <t>バンキン</t>
    </rPh>
    <rPh sb="2" eb="5">
      <t>ザイリョウダイ</t>
    </rPh>
    <rPh sb="6" eb="8">
      <t>コウショウ</t>
    </rPh>
    <rPh sb="12" eb="14">
      <t>シハライ</t>
    </rPh>
    <rPh sb="15" eb="16">
      <t>ミト</t>
    </rPh>
    <phoneticPr fontId="2"/>
  </si>
  <si>
    <t>時間レートも35年間上がっていない。何とかならないか？</t>
    <rPh sb="0" eb="2">
      <t>ジカン</t>
    </rPh>
    <rPh sb="8" eb="10">
      <t>ネンカン</t>
    </rPh>
    <rPh sb="10" eb="11">
      <t>ア</t>
    </rPh>
    <rPh sb="18" eb="19">
      <t>ナン</t>
    </rPh>
    <phoneticPr fontId="2"/>
  </si>
  <si>
    <t>指数対応単価（レバレート）の話を是非して下さい。</t>
    <rPh sb="0" eb="4">
      <t>シスウタイオウ</t>
    </rPh>
    <rPh sb="4" eb="6">
      <t>タンカ</t>
    </rPh>
    <rPh sb="14" eb="15">
      <t>ハナシ</t>
    </rPh>
    <rPh sb="16" eb="18">
      <t>ゼヒ</t>
    </rPh>
    <rPh sb="20" eb="21">
      <t>クダ</t>
    </rPh>
    <phoneticPr fontId="2"/>
  </si>
  <si>
    <t>損保会社との協定内容で問7の鈑金材料代とその他交換済み廃棄部品処分代については、認められない。</t>
    <rPh sb="0" eb="4">
      <t>ソンポガイシャ</t>
    </rPh>
    <rPh sb="6" eb="10">
      <t>キョウテイナイヨウ</t>
    </rPh>
    <rPh sb="11" eb="12">
      <t>トイ</t>
    </rPh>
    <rPh sb="14" eb="19">
      <t>バンキンザイリョウダイ</t>
    </rPh>
    <rPh sb="22" eb="23">
      <t>タ</t>
    </rPh>
    <rPh sb="23" eb="26">
      <t>コウカンズ</t>
    </rPh>
    <rPh sb="27" eb="31">
      <t>ハイキブヒン</t>
    </rPh>
    <rPh sb="31" eb="34">
      <t>ショブンダイ</t>
    </rPh>
    <rPh sb="40" eb="41">
      <t>ミト</t>
    </rPh>
    <phoneticPr fontId="2"/>
  </si>
  <si>
    <t>塗料代を下げる対策、国民に塗料代上がっている事の周知が必要。</t>
    <rPh sb="0" eb="3">
      <t>トリョウダイ</t>
    </rPh>
    <rPh sb="4" eb="5">
      <t>サ</t>
    </rPh>
    <rPh sb="7" eb="9">
      <t>タイサク</t>
    </rPh>
    <rPh sb="10" eb="12">
      <t>コクミン</t>
    </rPh>
    <rPh sb="13" eb="16">
      <t>トリョウダイ</t>
    </rPh>
    <rPh sb="16" eb="17">
      <t>ア</t>
    </rPh>
    <rPh sb="22" eb="23">
      <t>コト</t>
    </rPh>
    <rPh sb="24" eb="26">
      <t>シュウチ</t>
    </rPh>
    <rPh sb="27" eb="29">
      <t>ヒツヨウ</t>
    </rPh>
    <phoneticPr fontId="2"/>
  </si>
  <si>
    <t>材料代の原価計算。</t>
    <rPh sb="0" eb="3">
      <t>ザイリョウダイ</t>
    </rPh>
    <rPh sb="4" eb="6">
      <t>ゲンカ</t>
    </rPh>
    <rPh sb="6" eb="8">
      <t>ケイサン</t>
    </rPh>
    <phoneticPr fontId="2"/>
  </si>
  <si>
    <t>鈑金材料代請求できるとしたら知らなかった。今まで一度も耳にしたことがない。</t>
    <rPh sb="0" eb="2">
      <t>バンキン</t>
    </rPh>
    <rPh sb="2" eb="5">
      <t>ザイリョウダイ</t>
    </rPh>
    <rPh sb="5" eb="7">
      <t>セイキュウ</t>
    </rPh>
    <rPh sb="14" eb="15">
      <t>シ</t>
    </rPh>
    <rPh sb="21" eb="22">
      <t>イマ</t>
    </rPh>
    <rPh sb="24" eb="26">
      <t>イチド</t>
    </rPh>
    <rPh sb="27" eb="28">
      <t>ミミ</t>
    </rPh>
    <phoneticPr fontId="2"/>
  </si>
  <si>
    <t>山形</t>
    <rPh sb="0" eb="2">
      <t>ヤマガタ</t>
    </rPh>
    <phoneticPr fontId="4"/>
  </si>
  <si>
    <t>スタンドックス</t>
  </si>
  <si>
    <t>R-M</t>
  </si>
  <si>
    <t>センタリー</t>
  </si>
  <si>
    <t>指数以外保険アジャスター認めぬ</t>
  </si>
  <si>
    <t>則色機をつかって、調色すると自動計算される。</t>
  </si>
  <si>
    <t>月間使用料・仕入売上の比較</t>
  </si>
  <si>
    <t>保険会社が認める計算でしか支払れない。</t>
  </si>
  <si>
    <t>保険会社により対応が異なる</t>
  </si>
  <si>
    <t>コグニソフト指数＋３％程度</t>
  </si>
  <si>
    <t>交渉していない。</t>
  </si>
  <si>
    <t>アジャスターと話し合い歩み寄りきめます。良好な関係が一番だと思います。</t>
  </si>
  <si>
    <t>貨物車が主流なので技術料に加算</t>
  </si>
  <si>
    <t>最終的にグロスになるので、あやふやになっている。</t>
  </si>
  <si>
    <t>「おおむね認められる」と「あまり認められない」の中間くらい</t>
    <rPh sb="5" eb="6">
      <t>ミト</t>
    </rPh>
    <rPh sb="16" eb="17">
      <t>ミト</t>
    </rPh>
    <rPh sb="24" eb="26">
      <t>チュウカン</t>
    </rPh>
    <phoneticPr fontId="2"/>
  </si>
  <si>
    <t>今後も材料代は値上がり続けるのが間違いないのかと思うので、その為の何か改善点・対策等</t>
  </si>
  <si>
    <t>塗料代の単価をあげる様に交渉してもらいたい。</t>
  </si>
  <si>
    <t>塗装時ブース加算とは別にブース使用時の燃料費、前年比1.8倍くらいになっているので、適正に価格転嫁できないものか検討いただきたい。</t>
  </si>
  <si>
    <t>いくら保険業界の方に要望しても現状何ともならず、どうか日車協連さんより我々の切なるお願いを届けて頂きたいと切に願います。</t>
  </si>
  <si>
    <t>価格の変動によって変えてもらえるようにしてほしい。</t>
    <rPh sb="9" eb="10">
      <t>カ</t>
    </rPh>
    <phoneticPr fontId="2"/>
  </si>
  <si>
    <t>日車協独自の工賃価格を決められないでしょうか？それをもとに保険会社に請求出来ると思います。</t>
  </si>
  <si>
    <t>日車協連として交渉も必要ですが、各自(各社)が価格転嫁を行う事が重要。ルール作りもよいが、保険、保険外にかかわらず値上げする必要がある。ルールができるまで待っていられません。すでに値上げしました。</t>
  </si>
  <si>
    <t>板金・塗装は行っていません。塗料は使用してません。</t>
  </si>
  <si>
    <t>当社は自動車ガラス販売店の為、塗料は取り扱いしていないので、記入は控えさせていただきます。</t>
  </si>
  <si>
    <t>産業廃棄物処理設定願います。</t>
  </si>
  <si>
    <t>レバーレートの見直し</t>
  </si>
  <si>
    <t>ＦＡｉＮＥＳの導入</t>
  </si>
  <si>
    <t>材料代もですが工賃を上げたいのですがどうすれば良いのが、お聞きしたい。</t>
  </si>
  <si>
    <t>材料代もそうですが、自研センター指数ではなく、組合工数的なものを作ってほしいです。指数は低すぎるからです。</t>
  </si>
  <si>
    <t>秋田</t>
    <rPh sb="0" eb="2">
      <t>アキタ</t>
    </rPh>
    <phoneticPr fontId="4"/>
  </si>
  <si>
    <t>デュポン3</t>
  </si>
  <si>
    <t>アクサルタ 6</t>
  </si>
  <si>
    <t>スタッドクッス5</t>
  </si>
  <si>
    <t>ＮＡＸレアル</t>
  </si>
  <si>
    <t>ＲＭ4</t>
  </si>
  <si>
    <t>１ケ月の仕入れでの売上</t>
    <rPh sb="2" eb="3">
      <t>ツキ</t>
    </rPh>
    <rPh sb="4" eb="6">
      <t>シイ</t>
    </rPh>
    <rPh sb="9" eb="11">
      <t>ウリアゲ</t>
    </rPh>
    <phoneticPr fontId="2"/>
  </si>
  <si>
    <t>全国平均と称される単位から計算している</t>
    <rPh sb="0" eb="2">
      <t>ゼンコク</t>
    </rPh>
    <rPh sb="2" eb="4">
      <t>ヘイキン</t>
    </rPh>
    <rPh sb="5" eb="6">
      <t>ショウ</t>
    </rPh>
    <rPh sb="9" eb="11">
      <t>タンイ</t>
    </rPh>
    <rPh sb="13" eb="15">
      <t>ケイサン</t>
    </rPh>
    <phoneticPr fontId="2"/>
  </si>
  <si>
    <t>保険会社の指数から</t>
    <rPh sb="0" eb="2">
      <t>ホケン</t>
    </rPh>
    <rPh sb="2" eb="4">
      <t>カイシャ</t>
    </rPh>
    <rPh sb="5" eb="7">
      <t>シスウ</t>
    </rPh>
    <phoneticPr fontId="2"/>
  </si>
  <si>
    <t>工場の材料代は保険会社では個別に把握できていない</t>
    <rPh sb="0" eb="2">
      <t>コウジョウ</t>
    </rPh>
    <rPh sb="3" eb="6">
      <t>ザイリョウダイ</t>
    </rPh>
    <rPh sb="7" eb="9">
      <t>ホケン</t>
    </rPh>
    <rPh sb="9" eb="11">
      <t>ガイシャ</t>
    </rPh>
    <rPh sb="13" eb="15">
      <t>コベツ</t>
    </rPh>
    <rPh sb="16" eb="18">
      <t>ハアク</t>
    </rPh>
    <phoneticPr fontId="2"/>
  </si>
  <si>
    <t>しっかり説明なかには認めてくれない保険もあり大変です</t>
    <rPh sb="4" eb="6">
      <t>セツメイ</t>
    </rPh>
    <rPh sb="10" eb="11">
      <t>ミト</t>
    </rPh>
    <rPh sb="17" eb="19">
      <t>ホケン</t>
    </rPh>
    <rPh sb="22" eb="24">
      <t>タイヘン</t>
    </rPh>
    <phoneticPr fontId="2"/>
  </si>
  <si>
    <t>世界情勢をもとに交渉すれば容易に認められる</t>
    <rPh sb="0" eb="2">
      <t>セカイ</t>
    </rPh>
    <rPh sb="2" eb="4">
      <t>ジョウセイ</t>
    </rPh>
    <rPh sb="8" eb="10">
      <t>コウショウ</t>
    </rPh>
    <rPh sb="13" eb="15">
      <t>ヨウイ</t>
    </rPh>
    <rPh sb="16" eb="17">
      <t>ミト</t>
    </rPh>
    <phoneticPr fontId="2"/>
  </si>
  <si>
    <t>材料代も値上がりしていますが、それよりも｢レバーレートが十数年も変わらない方が問題な気がします。</t>
    <rPh sb="0" eb="3">
      <t>ザイリョウダイ</t>
    </rPh>
    <rPh sb="4" eb="6">
      <t>ネア</t>
    </rPh>
    <rPh sb="28" eb="29">
      <t>ジュウ</t>
    </rPh>
    <rPh sb="29" eb="31">
      <t>スウネン</t>
    </rPh>
    <rPh sb="32" eb="33">
      <t>カ</t>
    </rPh>
    <rPh sb="37" eb="38">
      <t>ホウ</t>
    </rPh>
    <rPh sb="39" eb="41">
      <t>モンダイ</t>
    </rPh>
    <rPh sb="42" eb="43">
      <t>キ</t>
    </rPh>
    <phoneticPr fontId="2"/>
  </si>
  <si>
    <t>質問の仕方が非常に良くない</t>
    <rPh sb="0" eb="2">
      <t>シツモン</t>
    </rPh>
    <rPh sb="3" eb="5">
      <t>シカタ</t>
    </rPh>
    <rPh sb="6" eb="8">
      <t>ヒジョウ</t>
    </rPh>
    <rPh sb="9" eb="10">
      <t>ヨ</t>
    </rPh>
    <phoneticPr fontId="2"/>
  </si>
  <si>
    <t>コグニセブンを使用しての見積、請求。</t>
    <rPh sb="7" eb="9">
      <t>シヨウ</t>
    </rPh>
    <rPh sb="12" eb="14">
      <t>ミツモリ</t>
    </rPh>
    <rPh sb="15" eb="17">
      <t>セイキュウ</t>
    </rPh>
    <phoneticPr fontId="2"/>
  </si>
  <si>
    <t>当方の計算では、いくらになるとかすぐ、比較して値引き交渉してくる</t>
    <rPh sb="0" eb="2">
      <t>トウホウ</t>
    </rPh>
    <rPh sb="3" eb="5">
      <t>ケイサン</t>
    </rPh>
    <rPh sb="19" eb="21">
      <t>ヒカク</t>
    </rPh>
    <rPh sb="23" eb="25">
      <t>ネビ</t>
    </rPh>
    <rPh sb="26" eb="28">
      <t>コウショウ</t>
    </rPh>
    <phoneticPr fontId="2"/>
  </si>
  <si>
    <t>協定時に減額を求められることが多い</t>
    <rPh sb="0" eb="2">
      <t>キョウテイ</t>
    </rPh>
    <rPh sb="2" eb="3">
      <t>ジ</t>
    </rPh>
    <rPh sb="4" eb="6">
      <t>ゲンガク</t>
    </rPh>
    <rPh sb="7" eb="8">
      <t>モト</t>
    </rPh>
    <rPh sb="15" eb="16">
      <t>オオ</t>
    </rPh>
    <phoneticPr fontId="2"/>
  </si>
  <si>
    <t>塗装請求値に含まれているので</t>
    <rPh sb="0" eb="2">
      <t>トソウ</t>
    </rPh>
    <rPh sb="2" eb="4">
      <t>セイキュウ</t>
    </rPh>
    <rPh sb="4" eb="5">
      <t>チ</t>
    </rPh>
    <rPh sb="6" eb="7">
      <t>フク</t>
    </rPh>
    <phoneticPr fontId="2"/>
  </si>
  <si>
    <t>塗装一式で出しているので分からない</t>
    <rPh sb="0" eb="2">
      <t>トソウ</t>
    </rPh>
    <rPh sb="2" eb="4">
      <t>イッシキ</t>
    </rPh>
    <rPh sb="5" eb="6">
      <t>ダ</t>
    </rPh>
    <rPh sb="12" eb="13">
      <t>ワ</t>
    </rPh>
    <phoneticPr fontId="2"/>
  </si>
  <si>
    <t>値引きを要求される時がある</t>
    <rPh sb="0" eb="2">
      <t>ネビ</t>
    </rPh>
    <rPh sb="4" eb="6">
      <t>ヨウキュウ</t>
    </rPh>
    <rPh sb="9" eb="10">
      <t>トキ</t>
    </rPh>
    <phoneticPr fontId="2"/>
  </si>
  <si>
    <t>塗装計算ソフト使用しているので認められているか分からない</t>
    <rPh sb="0" eb="2">
      <t>トソウ</t>
    </rPh>
    <rPh sb="2" eb="4">
      <t>ケイサン</t>
    </rPh>
    <rPh sb="7" eb="9">
      <t>シヨウ</t>
    </rPh>
    <rPh sb="15" eb="16">
      <t>ミト</t>
    </rPh>
    <rPh sb="23" eb="24">
      <t>ワ</t>
    </rPh>
    <phoneticPr fontId="2"/>
  </si>
  <si>
    <t>この先まだまだ、材料代高くなると大変です。会社あぶない、危機感あります。会社やめようかな、多々あります。</t>
    <rPh sb="2" eb="3">
      <t>サキ</t>
    </rPh>
    <rPh sb="8" eb="11">
      <t>ザイリョウダイ</t>
    </rPh>
    <rPh sb="11" eb="12">
      <t>タカ</t>
    </rPh>
    <rPh sb="16" eb="18">
      <t>タイヘン</t>
    </rPh>
    <rPh sb="21" eb="23">
      <t>カイシャ</t>
    </rPh>
    <rPh sb="28" eb="31">
      <t>キキカン</t>
    </rPh>
    <rPh sb="36" eb="38">
      <t>カイシャ</t>
    </rPh>
    <rPh sb="45" eb="47">
      <t>タタ</t>
    </rPh>
    <phoneticPr fontId="2"/>
  </si>
  <si>
    <t>本件で日車協連に改善を求めても改善するまでにかなりの時間を要する。それよりも個別交渉の枠組の中で会社ごとの請求方法の勉強会の開催が喫緊の課題である。</t>
    <rPh sb="0" eb="2">
      <t>ホンケン</t>
    </rPh>
    <rPh sb="3" eb="5">
      <t>ニッシャ</t>
    </rPh>
    <rPh sb="5" eb="7">
      <t>キョウレン</t>
    </rPh>
    <rPh sb="8" eb="10">
      <t>カイゼン</t>
    </rPh>
    <rPh sb="11" eb="12">
      <t>モト</t>
    </rPh>
    <rPh sb="15" eb="17">
      <t>カイゼン</t>
    </rPh>
    <rPh sb="26" eb="28">
      <t>ジカン</t>
    </rPh>
    <rPh sb="29" eb="30">
      <t>ヨウ</t>
    </rPh>
    <rPh sb="38" eb="40">
      <t>コベツ</t>
    </rPh>
    <rPh sb="40" eb="42">
      <t>コウショウ</t>
    </rPh>
    <rPh sb="43" eb="45">
      <t>ワクグミ</t>
    </rPh>
    <rPh sb="46" eb="47">
      <t>ナカ</t>
    </rPh>
    <rPh sb="48" eb="50">
      <t>カイシャ</t>
    </rPh>
    <rPh sb="53" eb="55">
      <t>セイキュウ</t>
    </rPh>
    <rPh sb="55" eb="57">
      <t>ホウホウ</t>
    </rPh>
    <rPh sb="58" eb="61">
      <t>ベンキョウカイ</t>
    </rPh>
    <rPh sb="62" eb="64">
      <t>カイサイ</t>
    </rPh>
    <rPh sb="65" eb="67">
      <t>キッキン</t>
    </rPh>
    <rPh sb="68" eb="70">
      <t>カダイ</t>
    </rPh>
    <phoneticPr fontId="2"/>
  </si>
  <si>
    <t>このアンケートは損保会社に向けてのものと思いますが、そもそも、材料代の値段を上げるのに、損保会社の承認は必要ないものと思いますが、「数の力」もありますので、ご協力いたします。</t>
    <rPh sb="8" eb="10">
      <t>ソンポ</t>
    </rPh>
    <rPh sb="10" eb="12">
      <t>ガイシャ</t>
    </rPh>
    <rPh sb="13" eb="14">
      <t>ム</t>
    </rPh>
    <rPh sb="20" eb="21">
      <t>オモ</t>
    </rPh>
    <rPh sb="31" eb="34">
      <t>ザイリョウダイ</t>
    </rPh>
    <rPh sb="35" eb="37">
      <t>ネダン</t>
    </rPh>
    <rPh sb="38" eb="39">
      <t>ア</t>
    </rPh>
    <rPh sb="44" eb="46">
      <t>ソンポ</t>
    </rPh>
    <rPh sb="46" eb="48">
      <t>ガイシャ</t>
    </rPh>
    <rPh sb="49" eb="51">
      <t>ショウニン</t>
    </rPh>
    <rPh sb="52" eb="54">
      <t>ヒツヨウ</t>
    </rPh>
    <rPh sb="59" eb="60">
      <t>オモ</t>
    </rPh>
    <rPh sb="66" eb="67">
      <t>カズ</t>
    </rPh>
    <rPh sb="68" eb="69">
      <t>チカラ</t>
    </rPh>
    <rPh sb="79" eb="81">
      <t>キョウリョク</t>
    </rPh>
    <phoneticPr fontId="2"/>
  </si>
  <si>
    <t>作業指数を改善してほしい</t>
    <rPh sb="0" eb="2">
      <t>サギョウ</t>
    </rPh>
    <rPh sb="2" eb="4">
      <t>シスウ</t>
    </rPh>
    <rPh sb="5" eb="7">
      <t>カイゼン</t>
    </rPh>
    <phoneticPr fontId="2"/>
  </si>
  <si>
    <t>保険会社アジャスターが材料代に対して細かくチェックをしてきます。このご時世細かく言われても困ります。日車協連で協議していただけると助かります。</t>
    <rPh sb="0" eb="2">
      <t>ホケン</t>
    </rPh>
    <rPh sb="2" eb="4">
      <t>ガイシャ</t>
    </rPh>
    <rPh sb="11" eb="14">
      <t>ザイリョウダイ</t>
    </rPh>
    <rPh sb="15" eb="16">
      <t>タイ</t>
    </rPh>
    <rPh sb="18" eb="19">
      <t>コマ</t>
    </rPh>
    <rPh sb="35" eb="37">
      <t>ジセイ</t>
    </rPh>
    <rPh sb="37" eb="38">
      <t>コマ</t>
    </rPh>
    <rPh sb="40" eb="41">
      <t>イ</t>
    </rPh>
    <rPh sb="45" eb="46">
      <t>コマ</t>
    </rPh>
    <rPh sb="50" eb="52">
      <t>ニッシャ</t>
    </rPh>
    <rPh sb="52" eb="54">
      <t>キョウレン</t>
    </rPh>
    <rPh sb="55" eb="57">
      <t>キョウギ</t>
    </rPh>
    <rPh sb="65" eb="66">
      <t>タス</t>
    </rPh>
    <phoneticPr fontId="2"/>
  </si>
  <si>
    <t>このアンケートが何に反映して、今後何が変わるのかビジョンを示してほしい</t>
    <rPh sb="8" eb="9">
      <t>ナニ</t>
    </rPh>
    <rPh sb="10" eb="12">
      <t>ハンエイ</t>
    </rPh>
    <rPh sb="15" eb="17">
      <t>コンゴ</t>
    </rPh>
    <rPh sb="17" eb="18">
      <t>ナニ</t>
    </rPh>
    <rPh sb="19" eb="20">
      <t>カ</t>
    </rPh>
    <rPh sb="29" eb="30">
      <t>シメ</t>
    </rPh>
    <phoneticPr fontId="2"/>
  </si>
  <si>
    <t>材料代が値上がっているので塗装代も指数より上げると保険会社に認めてもらいにくいので、工賃を上げてほしい。</t>
    <rPh sb="0" eb="3">
      <t>ザイリョウダイ</t>
    </rPh>
    <rPh sb="4" eb="5">
      <t>ネ</t>
    </rPh>
    <rPh sb="5" eb="6">
      <t>ア</t>
    </rPh>
    <rPh sb="13" eb="15">
      <t>トソウ</t>
    </rPh>
    <rPh sb="15" eb="16">
      <t>ダイ</t>
    </rPh>
    <rPh sb="17" eb="19">
      <t>シスウ</t>
    </rPh>
    <rPh sb="21" eb="22">
      <t>ア</t>
    </rPh>
    <rPh sb="25" eb="27">
      <t>ホケン</t>
    </rPh>
    <rPh sb="27" eb="29">
      <t>ガイシャ</t>
    </rPh>
    <rPh sb="30" eb="31">
      <t>ミト</t>
    </rPh>
    <rPh sb="42" eb="44">
      <t>コウチン</t>
    </rPh>
    <rPh sb="45" eb="46">
      <t>ア</t>
    </rPh>
    <phoneticPr fontId="2"/>
  </si>
  <si>
    <t>個社個社での価格交渉は厳しいと思います。団体での交渉を強く希望します。</t>
    <rPh sb="0" eb="1">
      <t>コ</t>
    </rPh>
    <rPh sb="1" eb="2">
      <t>シャ</t>
    </rPh>
    <rPh sb="2" eb="4">
      <t>コシャ</t>
    </rPh>
    <rPh sb="6" eb="8">
      <t>カカク</t>
    </rPh>
    <rPh sb="8" eb="10">
      <t>コウショウ</t>
    </rPh>
    <rPh sb="11" eb="12">
      <t>キビ</t>
    </rPh>
    <rPh sb="15" eb="16">
      <t>オモ</t>
    </rPh>
    <rPh sb="20" eb="22">
      <t>ダンタイ</t>
    </rPh>
    <rPh sb="24" eb="26">
      <t>コウショウ</t>
    </rPh>
    <rPh sb="27" eb="28">
      <t>ツヨ</t>
    </rPh>
    <rPh sb="29" eb="31">
      <t>キボウ</t>
    </rPh>
    <phoneticPr fontId="2"/>
  </si>
  <si>
    <t>アンケート等をとる事はとるが、何もわからない</t>
    <rPh sb="5" eb="6">
      <t>トウ</t>
    </rPh>
    <rPh sb="9" eb="10">
      <t>コト</t>
    </rPh>
    <rPh sb="15" eb="16">
      <t>ナニ</t>
    </rPh>
    <phoneticPr fontId="2"/>
  </si>
  <si>
    <t>見積で鈑金材料計算式などわからないでおります。塗装は計算式が有り請求しておりますが、現在の材料価格に対して正しいかはわかりません。現状について正しい計算式があれば参考にしたいです。</t>
    <rPh sb="0" eb="2">
      <t>ミツモリ</t>
    </rPh>
    <rPh sb="3" eb="5">
      <t>バンキン</t>
    </rPh>
    <rPh sb="5" eb="7">
      <t>ザイリョウ</t>
    </rPh>
    <rPh sb="7" eb="10">
      <t>ケイサンシキ</t>
    </rPh>
    <rPh sb="23" eb="25">
      <t>トソウ</t>
    </rPh>
    <rPh sb="26" eb="29">
      <t>ケイサンシキ</t>
    </rPh>
    <rPh sb="30" eb="31">
      <t>ア</t>
    </rPh>
    <rPh sb="32" eb="34">
      <t>セイキュウ</t>
    </rPh>
    <rPh sb="42" eb="44">
      <t>ゲンザイ</t>
    </rPh>
    <rPh sb="45" eb="47">
      <t>ザイリョウ</t>
    </rPh>
    <rPh sb="47" eb="49">
      <t>カカク</t>
    </rPh>
    <rPh sb="50" eb="51">
      <t>タイ</t>
    </rPh>
    <rPh sb="53" eb="54">
      <t>タダ</t>
    </rPh>
    <rPh sb="65" eb="67">
      <t>ゲンジョウ</t>
    </rPh>
    <rPh sb="71" eb="72">
      <t>タダ</t>
    </rPh>
    <rPh sb="74" eb="77">
      <t>ケイサンシキ</t>
    </rPh>
    <rPh sb="81" eb="83">
      <t>サンコウ</t>
    </rPh>
    <phoneticPr fontId="2"/>
  </si>
  <si>
    <t>わからないくらい</t>
  </si>
  <si>
    <t>チェックしていない</t>
  </si>
  <si>
    <t>不明</t>
    <rPh sb="0" eb="2">
      <t>フメイ</t>
    </rPh>
    <phoneticPr fontId="2"/>
  </si>
  <si>
    <t>わかりません</t>
  </si>
  <si>
    <t>調べていません</t>
    <rPh sb="0" eb="1">
      <t>シラ</t>
    </rPh>
    <phoneticPr fontId="2"/>
  </si>
  <si>
    <t>全工賃の５％</t>
    <rPh sb="0" eb="1">
      <t>ゼン</t>
    </rPh>
    <rPh sb="1" eb="3">
      <t>コウチン</t>
    </rPh>
    <phoneticPr fontId="2"/>
  </si>
  <si>
    <t>使った分そのまま請求</t>
    <rPh sb="0" eb="1">
      <t>ツカ</t>
    </rPh>
    <rPh sb="3" eb="4">
      <t>ブン</t>
    </rPh>
    <rPh sb="8" eb="10">
      <t>セイキュウ</t>
    </rPh>
    <phoneticPr fontId="2"/>
  </si>
  <si>
    <t>事故の大小により違いあり3,000円から7,000円</t>
    <rPh sb="0" eb="2">
      <t>ジコ</t>
    </rPh>
    <rPh sb="3" eb="5">
      <t>ダイショウ</t>
    </rPh>
    <rPh sb="8" eb="9">
      <t>チガ</t>
    </rPh>
    <rPh sb="17" eb="18">
      <t>エン</t>
    </rPh>
    <rPh sb="25" eb="26">
      <t>エン</t>
    </rPh>
    <phoneticPr fontId="2"/>
  </si>
  <si>
    <t>車種、修理状況による</t>
    <rPh sb="0" eb="2">
      <t>シャシュ</t>
    </rPh>
    <rPh sb="3" eb="5">
      <t>シュウリ</t>
    </rPh>
    <rPh sb="5" eb="7">
      <t>ジョウキョウ</t>
    </rPh>
    <phoneticPr fontId="2"/>
  </si>
  <si>
    <t>東京</t>
    <rPh sb="0" eb="2">
      <t>トウキョウ</t>
    </rPh>
    <phoneticPr fontId="4"/>
  </si>
  <si>
    <t>アドミラ</t>
  </si>
  <si>
    <t>平均単価を材料単価にしている</t>
    <rPh sb="0" eb="2">
      <t>ヘイキン</t>
    </rPh>
    <rPh sb="2" eb="4">
      <t>タンカ</t>
    </rPh>
    <rPh sb="5" eb="7">
      <t>ザイリョウ</t>
    </rPh>
    <rPh sb="7" eb="9">
      <t>タンカ</t>
    </rPh>
    <phoneticPr fontId="2"/>
  </si>
  <si>
    <t>調色機に連動しているPCより計算</t>
  </si>
  <si>
    <t>以前に作業車両から算出してあり値上げ金額平均割合を割り増し</t>
    <rPh sb="0" eb="2">
      <t>イゼン</t>
    </rPh>
    <rPh sb="3" eb="7">
      <t>サギョウシャリョウ</t>
    </rPh>
    <rPh sb="9" eb="11">
      <t>サンシュツ</t>
    </rPh>
    <rPh sb="15" eb="17">
      <t>ネア</t>
    </rPh>
    <rPh sb="18" eb="20">
      <t>キンガク</t>
    </rPh>
    <rPh sb="20" eb="24">
      <t>ヘイキンワリアイ</t>
    </rPh>
    <rPh sb="25" eb="26">
      <t>ワ</t>
    </rPh>
    <rPh sb="27" eb="28">
      <t>マ</t>
    </rPh>
    <phoneticPr fontId="2"/>
  </si>
  <si>
    <t>見積ソフト「ラクロス」の数値</t>
    <rPh sb="0" eb="2">
      <t>ミツモリ</t>
    </rPh>
    <rPh sb="12" eb="14">
      <t>スウチ</t>
    </rPh>
    <phoneticPr fontId="2"/>
  </si>
  <si>
    <t>ｺｸﾞﾆの基準に2回30%を掛けている。例)15%×1.3×1.3</t>
    <rPh sb="5" eb="7">
      <t>キジュン</t>
    </rPh>
    <rPh sb="9" eb="10">
      <t>カイ</t>
    </rPh>
    <rPh sb="14" eb="15">
      <t>カ</t>
    </rPh>
    <rPh sb="20" eb="21">
      <t>レイ</t>
    </rPh>
    <phoneticPr fontId="2"/>
  </si>
  <si>
    <t>複数回ですが保険会社、アジャスターにより見解が違う為、事案ごとに協定しているのが現状です。）</t>
  </si>
  <si>
    <t>保険会社と取引していないので、認めて貰えるとか貰えないとか無い</t>
  </si>
  <si>
    <t>塗装材料代について値引きしたことが無い</t>
    <rPh sb="0" eb="2">
      <t>トソウ</t>
    </rPh>
    <rPh sb="2" eb="4">
      <t>ザイリョウ</t>
    </rPh>
    <rPh sb="4" eb="5">
      <t>ダイ</t>
    </rPh>
    <rPh sb="9" eb="11">
      <t>ネビ</t>
    </rPh>
    <rPh sb="17" eb="18">
      <t>ナ</t>
    </rPh>
    <phoneticPr fontId="2"/>
  </si>
  <si>
    <t>同じ保険会社でもアジャスターによって違う</t>
    <rPh sb="0" eb="1">
      <t>オナ</t>
    </rPh>
    <rPh sb="2" eb="4">
      <t>ホケン</t>
    </rPh>
    <rPh sb="4" eb="6">
      <t>ガイシャ</t>
    </rPh>
    <rPh sb="18" eb="19">
      <t>チガ</t>
    </rPh>
    <phoneticPr fontId="2"/>
  </si>
  <si>
    <t>その都度交渉しており結果が異なる</t>
    <rPh sb="2" eb="4">
      <t>ツド</t>
    </rPh>
    <rPh sb="4" eb="6">
      <t>コウショウ</t>
    </rPh>
    <rPh sb="10" eb="12">
      <t>ケッカ</t>
    </rPh>
    <rPh sb="13" eb="14">
      <t>コト</t>
    </rPh>
    <phoneticPr fontId="2"/>
  </si>
  <si>
    <t>認められているかはわからないが請求している</t>
    <rPh sb="0" eb="1">
      <t>ミト</t>
    </rPh>
    <rPh sb="15" eb="17">
      <t>セイキュウ</t>
    </rPh>
    <phoneticPr fontId="2"/>
  </si>
  <si>
    <t>保険会社によって異なる</t>
    <rPh sb="0" eb="2">
      <t>ホケン</t>
    </rPh>
    <rPh sb="2" eb="4">
      <t>ガイシャ</t>
    </rPh>
    <rPh sb="8" eb="9">
      <t>コト</t>
    </rPh>
    <phoneticPr fontId="2"/>
  </si>
  <si>
    <t>ｺｸﾞﾆのままの方が多い</t>
    <rPh sb="8" eb="9">
      <t>ホウ</t>
    </rPh>
    <rPh sb="10" eb="11">
      <t>オオ</t>
    </rPh>
    <phoneticPr fontId="2"/>
  </si>
  <si>
    <t>輸入車か国産車か直請けかディーラーかで変わる。鈑金代に上乗せ。</t>
    <rPh sb="0" eb="3">
      <t>ユニュウシャ</t>
    </rPh>
    <rPh sb="4" eb="7">
      <t>コクサンシャ</t>
    </rPh>
    <rPh sb="8" eb="9">
      <t>チョク</t>
    </rPh>
    <rPh sb="9" eb="10">
      <t>ウ</t>
    </rPh>
    <rPh sb="19" eb="20">
      <t>カ</t>
    </rPh>
    <rPh sb="23" eb="25">
      <t>バンキン</t>
    </rPh>
    <rPh sb="25" eb="26">
      <t>ダイ</t>
    </rPh>
    <rPh sb="27" eb="29">
      <t>ウワノ</t>
    </rPh>
    <phoneticPr fontId="2"/>
  </si>
  <si>
    <t>材料代をレバレートにしているのがおかしいと思うのですが、ある工場では認めて、そうでない工場はそのままというのが？？？</t>
    <rPh sb="0" eb="2">
      <t>ザイリョウ</t>
    </rPh>
    <rPh sb="2" eb="3">
      <t>ダイ</t>
    </rPh>
    <rPh sb="21" eb="22">
      <t>オモ</t>
    </rPh>
    <rPh sb="30" eb="32">
      <t>コウジョウ</t>
    </rPh>
    <rPh sb="34" eb="35">
      <t>ミト</t>
    </rPh>
    <rPh sb="43" eb="45">
      <t>コウジョウ</t>
    </rPh>
    <phoneticPr fontId="2"/>
  </si>
  <si>
    <t>材料代は個々事業者の管理によるものです。材料代試算等のスキルアップ指導等が望ましいのではないでしょうか。</t>
  </si>
  <si>
    <t>材料代、電気代、ガソリン代など色々と値上げしているので、レバレートも上げて行かなければ利益が出ないので、レバレートアップを保険会社さんなどに周知していただけると助かります。</t>
    <rPh sb="0" eb="3">
      <t>ザイリョウダイ</t>
    </rPh>
    <rPh sb="4" eb="7">
      <t>デンキダイ</t>
    </rPh>
    <rPh sb="12" eb="13">
      <t>ダイ</t>
    </rPh>
    <rPh sb="15" eb="17">
      <t>イロイロ</t>
    </rPh>
    <rPh sb="18" eb="20">
      <t>ネア</t>
    </rPh>
    <rPh sb="34" eb="35">
      <t>ア</t>
    </rPh>
    <rPh sb="37" eb="38">
      <t>イ</t>
    </rPh>
    <rPh sb="43" eb="45">
      <t>リエキ</t>
    </rPh>
    <rPh sb="46" eb="47">
      <t>デ</t>
    </rPh>
    <rPh sb="61" eb="65">
      <t>ホケンガイシャ</t>
    </rPh>
    <rPh sb="70" eb="72">
      <t>シュウチ</t>
    </rPh>
    <rPh sb="80" eb="81">
      <t>タス</t>
    </rPh>
    <phoneticPr fontId="2"/>
  </si>
  <si>
    <t>染めQ製品の値上がりが半端ない。仕方がないこととは思いますが…。プライマー関係良いものがあれば教えていただきたい。</t>
  </si>
  <si>
    <t>塗装工賃と材料を分けて計上し、材料はレスから除外することを推奨していく。材料代のガイドラインを示す。</t>
  </si>
  <si>
    <t>材料で利益が出ないので苦しいです。値上げ分もまた苦しいですね。</t>
  </si>
  <si>
    <t>材料費を塗装工賃の％で計上することがおかしいと思います。材料メーカーが定価を出してくれれば本来請求する金額が出せます。</t>
  </si>
  <si>
    <t>鈑金材料代と塗装副資材は何を指すのか判りません。</t>
  </si>
  <si>
    <t>組合としては特に必要ないと思う。調査した結果を参考として保険会社に提出し、非組合員等と協定するときに参考にしてもらえれば良いと思う。</t>
  </si>
  <si>
    <t>皆様はどのくらい材料代などを計上しているのか教えて欲しい。</t>
  </si>
  <si>
    <t>個別で対応できないなら同業として恥ずかしいのでナシ。H18年から完全水性にして利益は薄いが、塗色や鈑金か交換により違う。高ければ良いものではないので難しいところ。上塗りだけでなく下地や修正方法も工夫すべき。</t>
  </si>
  <si>
    <t>レバレートを8,500円以上。水性塗装代を40%以上。材料の%が1985年より上がっておらず未だに安い。</t>
  </si>
  <si>
    <t>働いてほしい。</t>
  </si>
  <si>
    <t>塗装材料代はもとより、鈑金材料代は普通に請求できるよう保険会社に働きかけて欲しいです。</t>
  </si>
  <si>
    <t>問7の鈑金材料代はパテなどの事ですか？だとすると損保に別途計上して認めてもらえるのでしょうか？</t>
  </si>
  <si>
    <t>保険会社に値上がり代金を正確に伝えて欲しい。</t>
  </si>
  <si>
    <t>現在塗装はやっていません。</t>
  </si>
  <si>
    <t>廃業準備中</t>
    <rPh sb="2" eb="5">
      <t>ジュンビチュウ</t>
    </rPh>
    <phoneticPr fontId="2"/>
  </si>
  <si>
    <t>日産スクラッチシールドの材料代の請求の仕方</t>
  </si>
  <si>
    <t>神奈川</t>
    <rPh sb="0" eb="3">
      <t>カナガワ</t>
    </rPh>
    <phoneticPr fontId="4"/>
  </si>
  <si>
    <t>見積りソフトのまま</t>
    <rPh sb="0" eb="2">
      <t>ミツ</t>
    </rPh>
    <phoneticPr fontId="2"/>
  </si>
  <si>
    <t>PC</t>
  </si>
  <si>
    <t>コグニサポート</t>
  </si>
  <si>
    <t>まま、根切交渉がある</t>
    <rPh sb="3" eb="7">
      <t>ネギリコウショウ</t>
    </rPh>
    <phoneticPr fontId="2"/>
  </si>
  <si>
    <t>コグニサポート価で</t>
    <rPh sb="7" eb="8">
      <t>カ</t>
    </rPh>
    <phoneticPr fontId="2"/>
  </si>
  <si>
    <t>よく話しをすればなんとか</t>
    <rPh sb="2" eb="3">
      <t>ハナシ</t>
    </rPh>
    <phoneticPr fontId="2"/>
  </si>
  <si>
    <t>一度上がったものは下がらないので、改善するには日車協連にお願いするしかありません</t>
  </si>
  <si>
    <t>10％上げてほしい</t>
  </si>
  <si>
    <t>レバレートのＵＰをお願いします</t>
  </si>
  <si>
    <t>レバレートアップ</t>
  </si>
  <si>
    <t>工賃、材料、産廃が枠で請求出来れば</t>
  </si>
  <si>
    <t>材料代の計算方法と請求した時の大義名分</t>
  </si>
  <si>
    <t>より多くの材料代を計上できるようにしてもらえると助かる</t>
  </si>
  <si>
    <t>埼玉</t>
    <rPh sb="0" eb="2">
      <t>サイタマ</t>
    </rPh>
    <phoneticPr fontId="4"/>
  </si>
  <si>
    <t>RM</t>
    <phoneticPr fontId="2"/>
  </si>
  <si>
    <t>RM（アクサルタ・デュポン）</t>
    <phoneticPr fontId="4"/>
  </si>
  <si>
    <t>BASF</t>
  </si>
  <si>
    <t>BASF（RM・オニキス水性）</t>
    <phoneticPr fontId="4"/>
  </si>
  <si>
    <t>RMダイヤモンド</t>
    <phoneticPr fontId="4"/>
  </si>
  <si>
    <t>PPG水性・アクサルタ</t>
    <phoneticPr fontId="4"/>
  </si>
  <si>
    <t>久保孝ペイント</t>
    <phoneticPr fontId="4"/>
  </si>
  <si>
    <t>BAFS</t>
    <phoneticPr fontId="4"/>
  </si>
  <si>
    <t>１か月の支払いと売価。見積もりソフト（コグニ）。　　月間の購入料と売価から。</t>
    <rPh sb="2" eb="3">
      <t>ゲツ</t>
    </rPh>
    <rPh sb="4" eb="6">
      <t>シハラ</t>
    </rPh>
    <rPh sb="8" eb="10">
      <t>バイカ</t>
    </rPh>
    <rPh sb="11" eb="13">
      <t>ミツ</t>
    </rPh>
    <rPh sb="26" eb="28">
      <t>ゲッカン</t>
    </rPh>
    <rPh sb="29" eb="32">
      <t>コウニュウリョウ</t>
    </rPh>
    <rPh sb="33" eb="35">
      <t>バイカ</t>
    </rPh>
    <phoneticPr fontId="2"/>
  </si>
  <si>
    <t>１か月の購入料と売り上げから。　　損益分岐点、台当たりの利益から逆算。</t>
    <rPh sb="2" eb="3">
      <t>ゲツ</t>
    </rPh>
    <rPh sb="4" eb="7">
      <t>コウニュウリョウ</t>
    </rPh>
    <rPh sb="8" eb="9">
      <t>ウ</t>
    </rPh>
    <rPh sb="10" eb="11">
      <t>ア</t>
    </rPh>
    <rPh sb="17" eb="19">
      <t>ソンエキ</t>
    </rPh>
    <rPh sb="19" eb="22">
      <t>ブンキテン</t>
    </rPh>
    <rPh sb="23" eb="25">
      <t>ダイア</t>
    </rPh>
    <rPh sb="28" eb="30">
      <t>リエキ</t>
    </rPh>
    <rPh sb="32" eb="34">
      <t>ギャクサン</t>
    </rPh>
    <phoneticPr fontId="2"/>
  </si>
  <si>
    <t>良く入庫する車種ごとに算出し、その値を同等車種に当てはめています。</t>
    <rPh sb="0" eb="1">
      <t>ヨ</t>
    </rPh>
    <rPh sb="2" eb="4">
      <t>ニュウコ</t>
    </rPh>
    <rPh sb="6" eb="8">
      <t>シャシュ</t>
    </rPh>
    <rPh sb="11" eb="13">
      <t>サンシュツ</t>
    </rPh>
    <rPh sb="17" eb="18">
      <t>アタイ</t>
    </rPh>
    <rPh sb="19" eb="21">
      <t>ドウトウ</t>
    </rPh>
    <rPh sb="21" eb="23">
      <t>シャシュ</t>
    </rPh>
    <rPh sb="24" eb="25">
      <t>ア</t>
    </rPh>
    <phoneticPr fontId="2"/>
  </si>
  <si>
    <t>アベレージ算出、(計量）高機能は別計上。</t>
    <rPh sb="5" eb="7">
      <t>サンシュツ</t>
    </rPh>
    <rPh sb="9" eb="11">
      <t>ケイリョウ</t>
    </rPh>
    <rPh sb="12" eb="15">
      <t>コウキノウ</t>
    </rPh>
    <rPh sb="16" eb="19">
      <t>ベツケイジョウ</t>
    </rPh>
    <phoneticPr fontId="2"/>
  </si>
  <si>
    <t>システムにて算出。</t>
    <rPh sb="6" eb="8">
      <t>サンシュツ</t>
    </rPh>
    <phoneticPr fontId="2"/>
  </si>
  <si>
    <t>鈑金ソフトの数値</t>
    <rPh sb="0" eb="2">
      <t>バンキン</t>
    </rPh>
    <rPh sb="6" eb="8">
      <t>スウチ</t>
    </rPh>
    <phoneticPr fontId="2"/>
  </si>
  <si>
    <t>塗装代の３０％</t>
    <rPh sb="0" eb="3">
      <t>トソウダイ</t>
    </rPh>
    <phoneticPr fontId="2"/>
  </si>
  <si>
    <t>材料代＝塗料＋鈑金材料。トータルから値引きはします。保険会社による。大手は必ず減額される・外資系はほぼ認められる。　</t>
    <rPh sb="0" eb="3">
      <t>ザイリョウダイ</t>
    </rPh>
    <rPh sb="4" eb="6">
      <t>トリョウ</t>
    </rPh>
    <rPh sb="7" eb="11">
      <t>バンキンザイリョウ</t>
    </rPh>
    <rPh sb="18" eb="20">
      <t>ネビ</t>
    </rPh>
    <rPh sb="26" eb="30">
      <t>ホケンカイシャ</t>
    </rPh>
    <rPh sb="34" eb="36">
      <t>オオテ</t>
    </rPh>
    <rPh sb="37" eb="38">
      <t>カナラ</t>
    </rPh>
    <rPh sb="39" eb="41">
      <t>ゲンガク</t>
    </rPh>
    <rPh sb="45" eb="48">
      <t>ガイシケイ</t>
    </rPh>
    <rPh sb="51" eb="52">
      <t>ミト</t>
    </rPh>
    <phoneticPr fontId="2"/>
  </si>
  <si>
    <t>協定はできるが、材料代割合は認められない。工賃に含み。</t>
    <rPh sb="0" eb="2">
      <t>キョウテイ</t>
    </rPh>
    <rPh sb="8" eb="13">
      <t>ザイリョウダイワリアイ</t>
    </rPh>
    <rPh sb="14" eb="15">
      <t>ミト</t>
    </rPh>
    <rPh sb="21" eb="23">
      <t>コウチン</t>
    </rPh>
    <rPh sb="24" eb="25">
      <t>フク</t>
    </rPh>
    <phoneticPr fontId="2"/>
  </si>
  <si>
    <t>多数</t>
    <rPh sb="0" eb="2">
      <t>タスウ</t>
    </rPh>
    <phoneticPr fontId="2"/>
  </si>
  <si>
    <t>20～40</t>
  </si>
  <si>
    <t>別計上</t>
    <rPh sb="0" eb="3">
      <t>ベツケイジョウ</t>
    </rPh>
    <phoneticPr fontId="4"/>
  </si>
  <si>
    <t>自研センター　各保険会社などに材料代副資材の内容を報告して欲しい。</t>
    <rPh sb="0" eb="1">
      <t>ジ</t>
    </rPh>
    <rPh sb="1" eb="2">
      <t>ケン</t>
    </rPh>
    <rPh sb="7" eb="8">
      <t>カク</t>
    </rPh>
    <rPh sb="8" eb="10">
      <t>ホケン</t>
    </rPh>
    <rPh sb="10" eb="12">
      <t>ガイシャ</t>
    </rPh>
    <rPh sb="15" eb="17">
      <t>ザイリョウ</t>
    </rPh>
    <rPh sb="17" eb="18">
      <t>ダイ</t>
    </rPh>
    <rPh sb="18" eb="21">
      <t>フクシザイ</t>
    </rPh>
    <rPh sb="22" eb="24">
      <t>ナイヨウ</t>
    </rPh>
    <rPh sb="25" eb="27">
      <t>ホウコク</t>
    </rPh>
    <rPh sb="29" eb="30">
      <t>ホ</t>
    </rPh>
    <phoneticPr fontId="2"/>
  </si>
  <si>
    <t>レートも変えてほしい。</t>
    <rPh sb="4" eb="5">
      <t>カ</t>
    </rPh>
    <phoneticPr fontId="2"/>
  </si>
  <si>
    <t>今後も材料代が上がる可能性大ですのでレバレートも上げる又は、材料代の利率もあげられる交渉をして欲しい</t>
    <rPh sb="0" eb="2">
      <t>コンゴ</t>
    </rPh>
    <rPh sb="3" eb="6">
      <t>ザイリョウダイ</t>
    </rPh>
    <rPh sb="7" eb="8">
      <t>ア</t>
    </rPh>
    <rPh sb="10" eb="13">
      <t>カノウセイ</t>
    </rPh>
    <rPh sb="13" eb="14">
      <t>ダイ</t>
    </rPh>
    <rPh sb="24" eb="25">
      <t>ア</t>
    </rPh>
    <rPh sb="27" eb="28">
      <t>マタ</t>
    </rPh>
    <rPh sb="30" eb="33">
      <t>ザイリョウダイ</t>
    </rPh>
    <rPh sb="34" eb="36">
      <t>リリツ</t>
    </rPh>
    <rPh sb="42" eb="44">
      <t>コウショウ</t>
    </rPh>
    <rPh sb="47" eb="48">
      <t>ホ</t>
    </rPh>
    <phoneticPr fontId="2"/>
  </si>
  <si>
    <t>保険会社に対して材料代の値上げ交渉をするのにコグニの価格変更を強く求める</t>
    <rPh sb="0" eb="4">
      <t>ホケンカイシャ</t>
    </rPh>
    <rPh sb="5" eb="6">
      <t>タイ</t>
    </rPh>
    <rPh sb="8" eb="11">
      <t>ザイリョウダイ</t>
    </rPh>
    <rPh sb="12" eb="14">
      <t>ネア</t>
    </rPh>
    <rPh sb="15" eb="17">
      <t>コウショウ</t>
    </rPh>
    <rPh sb="26" eb="30">
      <t>カカクヘンコウ</t>
    </rPh>
    <rPh sb="31" eb="32">
      <t>ツヨ</t>
    </rPh>
    <rPh sb="33" eb="34">
      <t>モト</t>
    </rPh>
    <phoneticPr fontId="2"/>
  </si>
  <si>
    <t>材料代の改善のために工場の規模に適したレバレートを認めてもらうよう交渉して欲しい。</t>
    <rPh sb="0" eb="3">
      <t>ザイリョウダイ</t>
    </rPh>
    <rPh sb="4" eb="6">
      <t>カイゼン</t>
    </rPh>
    <rPh sb="10" eb="12">
      <t>コウジョウ</t>
    </rPh>
    <rPh sb="13" eb="15">
      <t>キボ</t>
    </rPh>
    <rPh sb="16" eb="17">
      <t>テキ</t>
    </rPh>
    <rPh sb="25" eb="26">
      <t>ミト</t>
    </rPh>
    <rPh sb="33" eb="35">
      <t>コウショウ</t>
    </rPh>
    <rPh sb="37" eb="38">
      <t>ホ</t>
    </rPh>
    <phoneticPr fontId="2"/>
  </si>
  <si>
    <t>材料代が物価の高騰で値上がりするのは仕方ないと思いますが、上がりっぱなしで値下げがないのはどうかと思います。メーカーと協議をお願いします。</t>
    <rPh sb="0" eb="3">
      <t>ザイリョウダイ</t>
    </rPh>
    <rPh sb="4" eb="6">
      <t>ブッカ</t>
    </rPh>
    <rPh sb="7" eb="9">
      <t>コウトウ</t>
    </rPh>
    <rPh sb="10" eb="12">
      <t>ネア</t>
    </rPh>
    <rPh sb="18" eb="20">
      <t>シカタ</t>
    </rPh>
    <rPh sb="23" eb="24">
      <t>オモ</t>
    </rPh>
    <rPh sb="29" eb="30">
      <t>ア</t>
    </rPh>
    <rPh sb="37" eb="39">
      <t>ネサ</t>
    </rPh>
    <rPh sb="49" eb="50">
      <t>オモ</t>
    </rPh>
    <rPh sb="59" eb="61">
      <t>キョウギ</t>
    </rPh>
    <rPh sb="63" eb="64">
      <t>ネガ</t>
    </rPh>
    <phoneticPr fontId="2"/>
  </si>
  <si>
    <t>収益上昇率含む</t>
    <rPh sb="0" eb="2">
      <t>シュウエキ</t>
    </rPh>
    <rPh sb="2" eb="5">
      <t>ジョウショウリツ</t>
    </rPh>
    <rPh sb="5" eb="6">
      <t>フク</t>
    </rPh>
    <phoneticPr fontId="2"/>
  </si>
  <si>
    <t>私達業者が材料代を含む値引きをやめることです。</t>
    <rPh sb="0" eb="2">
      <t>ワタクシタチ</t>
    </rPh>
    <rPh sb="2" eb="4">
      <t>ギョウシャ</t>
    </rPh>
    <rPh sb="5" eb="8">
      <t>ザイリョウダイ</t>
    </rPh>
    <rPh sb="9" eb="10">
      <t>フク</t>
    </rPh>
    <rPh sb="11" eb="13">
      <t>ネビ</t>
    </rPh>
    <phoneticPr fontId="2"/>
  </si>
  <si>
    <t>材料代、レバレート等の見直し。</t>
    <rPh sb="0" eb="3">
      <t>ザイリョウダイ</t>
    </rPh>
    <rPh sb="9" eb="10">
      <t>トウ</t>
    </rPh>
    <rPh sb="11" eb="13">
      <t>ミナオ</t>
    </rPh>
    <phoneticPr fontId="2"/>
  </si>
  <si>
    <t>値上げして欲しい。</t>
    <rPh sb="0" eb="2">
      <t>ネア</t>
    </rPh>
    <rPh sb="5" eb="6">
      <t>ホ</t>
    </rPh>
    <phoneticPr fontId="2"/>
  </si>
  <si>
    <t>団体として値上げ要請する団体にすべき。</t>
    <rPh sb="0" eb="2">
      <t>ダンタイ</t>
    </rPh>
    <rPh sb="5" eb="7">
      <t>ネア</t>
    </rPh>
    <rPh sb="8" eb="10">
      <t>ヨウセイ</t>
    </rPh>
    <rPh sb="12" eb="14">
      <t>ダンタイ</t>
    </rPh>
    <phoneticPr fontId="2"/>
  </si>
  <si>
    <t>材料代に見合った工賃がほしい。</t>
    <rPh sb="0" eb="3">
      <t>ザイリョウダイ</t>
    </rPh>
    <rPh sb="4" eb="6">
      <t>ミア</t>
    </rPh>
    <rPh sb="8" eb="10">
      <t>コウチン</t>
    </rPh>
    <phoneticPr fontId="2"/>
  </si>
  <si>
    <t>組合員の企業が先々、認める方向で！！</t>
    <rPh sb="0" eb="3">
      <t>クミアイイン</t>
    </rPh>
    <rPh sb="4" eb="6">
      <t>キギョウ</t>
    </rPh>
    <rPh sb="7" eb="9">
      <t>サキザキ</t>
    </rPh>
    <rPh sb="10" eb="11">
      <t>ミト</t>
    </rPh>
    <rPh sb="13" eb="15">
      <t>ホウコウ</t>
    </rPh>
    <phoneticPr fontId="2"/>
  </si>
  <si>
    <t>問７～９について　工賃に上乗せするが、パーセントで計算はしていない。</t>
    <rPh sb="0" eb="1">
      <t>トイ</t>
    </rPh>
    <rPh sb="9" eb="11">
      <t>コウチン</t>
    </rPh>
    <rPh sb="12" eb="14">
      <t>ウワノ</t>
    </rPh>
    <rPh sb="25" eb="27">
      <t>ケイサン</t>
    </rPh>
    <phoneticPr fontId="2"/>
  </si>
  <si>
    <t>他の工場様がどういったこと（材料代の請求や見積もり）をされているか知ることが出来る機会があれば良いなと思います。</t>
    <rPh sb="0" eb="1">
      <t>タ</t>
    </rPh>
    <rPh sb="2" eb="5">
      <t>コウジョウサマ</t>
    </rPh>
    <rPh sb="14" eb="17">
      <t>ザイリョウダイ</t>
    </rPh>
    <rPh sb="18" eb="20">
      <t>セイキュウ</t>
    </rPh>
    <rPh sb="21" eb="23">
      <t>ミツ</t>
    </rPh>
    <rPh sb="33" eb="34">
      <t>シ</t>
    </rPh>
    <rPh sb="38" eb="40">
      <t>デキ</t>
    </rPh>
    <rPh sb="41" eb="43">
      <t>キカイ</t>
    </rPh>
    <rPh sb="47" eb="48">
      <t>ヨ</t>
    </rPh>
    <rPh sb="51" eb="52">
      <t>オモ</t>
    </rPh>
    <phoneticPr fontId="2"/>
  </si>
  <si>
    <t>群馬</t>
    <rPh sb="0" eb="2">
      <t>グンマ</t>
    </rPh>
    <phoneticPr fontId="4"/>
  </si>
  <si>
    <t>スタレドリス・センタリ</t>
  </si>
  <si>
    <t>スタレドックス</t>
  </si>
  <si>
    <t>久保ユウペイント</t>
    <rPh sb="0" eb="2">
      <t>クボ</t>
    </rPh>
    <phoneticPr fontId="2"/>
  </si>
  <si>
    <t>大日本塗料</t>
    <rPh sb="0" eb="1">
      <t>ダイ</t>
    </rPh>
    <rPh sb="1" eb="3">
      <t>ニホン</t>
    </rPh>
    <rPh sb="3" eb="5">
      <t>トリョウ</t>
    </rPh>
    <phoneticPr fontId="2"/>
  </si>
  <si>
    <t xml:space="preserve">STANDOX              </t>
  </si>
  <si>
    <t>・材料の％を１５％上げています。</t>
    <rPh sb="1" eb="3">
      <t>ザイリョウ</t>
    </rPh>
    <rPh sb="9" eb="10">
      <t>ア</t>
    </rPh>
    <phoneticPr fontId="2"/>
  </si>
  <si>
    <t>・見積もりソフトの材料計算による</t>
    <rPh sb="1" eb="3">
      <t>ミツ</t>
    </rPh>
    <rPh sb="9" eb="13">
      <t>ザイリョウケイサン</t>
    </rPh>
    <phoneticPr fontId="2"/>
  </si>
  <si>
    <t>・コグニ</t>
  </si>
  <si>
    <t>・損保から言われた％でやっている、計算しないといけないと思ってる</t>
    <rPh sb="1" eb="3">
      <t>ソンポ</t>
    </rPh>
    <rPh sb="5" eb="6">
      <t>イ</t>
    </rPh>
    <rPh sb="17" eb="19">
      <t>ケイサン</t>
    </rPh>
    <rPh sb="28" eb="29">
      <t>オモ</t>
    </rPh>
    <phoneticPr fontId="2"/>
  </si>
  <si>
    <t>・あまり高いと認めてくれない</t>
    <rPh sb="4" eb="5">
      <t>タカ</t>
    </rPh>
    <rPh sb="7" eb="8">
      <t>ミト</t>
    </rPh>
    <phoneticPr fontId="2"/>
  </si>
  <si>
    <t>・認められるが塗装が高いと値切られる</t>
    <rPh sb="1" eb="2">
      <t>ミト</t>
    </rPh>
    <rPh sb="7" eb="9">
      <t>トソウ</t>
    </rPh>
    <rPh sb="10" eb="11">
      <t>タカ</t>
    </rPh>
    <rPh sb="13" eb="15">
      <t>ネギ</t>
    </rPh>
    <phoneticPr fontId="2"/>
  </si>
  <si>
    <t>・グロス協定なので不明</t>
    <rPh sb="4" eb="6">
      <t>キョウテイ</t>
    </rPh>
    <rPh sb="9" eb="11">
      <t>フメイ</t>
    </rPh>
    <phoneticPr fontId="2"/>
  </si>
  <si>
    <t>・認められる→違う項目で入れてくれる</t>
    <rPh sb="1" eb="2">
      <t>ミト</t>
    </rPh>
    <rPh sb="7" eb="8">
      <t>チガ</t>
    </rPh>
    <rPh sb="9" eb="11">
      <t>コウモク</t>
    </rPh>
    <rPh sb="12" eb="13">
      <t>イ</t>
    </rPh>
    <phoneticPr fontId="2"/>
  </si>
  <si>
    <t>・鈑金材料代はあまり認められない</t>
    <rPh sb="1" eb="3">
      <t>バンキン</t>
    </rPh>
    <rPh sb="3" eb="5">
      <t>ザイリョウ</t>
    </rPh>
    <rPh sb="5" eb="6">
      <t>ダイ</t>
    </rPh>
    <rPh sb="10" eb="11">
      <t>ミト</t>
    </rPh>
    <phoneticPr fontId="2"/>
  </si>
  <si>
    <t>・近年特に材料代が上がっているので保険会社とのこうしょうで反映しやすくなるようにしてほしい</t>
    <rPh sb="1" eb="4">
      <t>キンネントク</t>
    </rPh>
    <rPh sb="5" eb="8">
      <t>ザイリョウダイ</t>
    </rPh>
    <rPh sb="9" eb="10">
      <t>ア</t>
    </rPh>
    <rPh sb="17" eb="21">
      <t>ホケンガイシャ</t>
    </rPh>
    <rPh sb="29" eb="31">
      <t>ハンエイ</t>
    </rPh>
    <phoneticPr fontId="2"/>
  </si>
  <si>
    <t>・材料代等の全体的な情報が欲しい</t>
    <rPh sb="1" eb="5">
      <t>ザイリョウダイトウ</t>
    </rPh>
    <rPh sb="6" eb="9">
      <t>ゼンタイテキ</t>
    </rPh>
    <rPh sb="10" eb="12">
      <t>ジョウホウ</t>
    </rPh>
    <rPh sb="13" eb="14">
      <t>ホ</t>
    </rPh>
    <phoneticPr fontId="2"/>
  </si>
  <si>
    <t>・このアンケートの結果を全社に発表してください</t>
    <rPh sb="9" eb="11">
      <t>ケッカ</t>
    </rPh>
    <rPh sb="12" eb="14">
      <t>ゼンシャ</t>
    </rPh>
    <rPh sb="15" eb="17">
      <t>ハッピョウ</t>
    </rPh>
    <phoneticPr fontId="2"/>
  </si>
  <si>
    <t>・塗装に対する時間工賃が低すぎる。下地処理の大切さが理解されていない様に思われます。材料代についても物価の変動に対応しきれていない様に思われます。</t>
    <rPh sb="1" eb="3">
      <t>トソウ</t>
    </rPh>
    <rPh sb="4" eb="5">
      <t>タイ</t>
    </rPh>
    <rPh sb="7" eb="11">
      <t>ジカンコウチン</t>
    </rPh>
    <rPh sb="12" eb="13">
      <t>ヒク</t>
    </rPh>
    <rPh sb="17" eb="19">
      <t>シタジ</t>
    </rPh>
    <rPh sb="19" eb="21">
      <t>ショリ</t>
    </rPh>
    <rPh sb="22" eb="24">
      <t>タイセツ</t>
    </rPh>
    <rPh sb="26" eb="28">
      <t>リカイ</t>
    </rPh>
    <rPh sb="34" eb="35">
      <t>ヨウ</t>
    </rPh>
    <phoneticPr fontId="2"/>
  </si>
  <si>
    <t>業界の努力は限界です、もう少し作業に見合う対価が欲しい。</t>
    <rPh sb="0" eb="2">
      <t>ギョウカイ</t>
    </rPh>
    <rPh sb="3" eb="5">
      <t>ドリョク</t>
    </rPh>
    <rPh sb="6" eb="8">
      <t>ゲンカイ</t>
    </rPh>
    <rPh sb="13" eb="14">
      <t>スコ</t>
    </rPh>
    <rPh sb="15" eb="17">
      <t>サギョウ</t>
    </rPh>
    <rPh sb="18" eb="20">
      <t>ミア</t>
    </rPh>
    <rPh sb="21" eb="23">
      <t>タイカ</t>
    </rPh>
    <rPh sb="24" eb="25">
      <t>ホ</t>
    </rPh>
    <phoneticPr fontId="2"/>
  </si>
  <si>
    <t>・特に期待していない</t>
    <rPh sb="1" eb="2">
      <t>トク</t>
    </rPh>
    <rPh sb="3" eb="5">
      <t>キタイ</t>
    </rPh>
    <phoneticPr fontId="2"/>
  </si>
  <si>
    <t>・自研センターと交渉して頂きたい。</t>
    <rPh sb="1" eb="2">
      <t>ジ</t>
    </rPh>
    <rPh sb="2" eb="3">
      <t>ケン</t>
    </rPh>
    <rPh sb="8" eb="10">
      <t>コウショウ</t>
    </rPh>
    <rPh sb="12" eb="13">
      <t>イタダ</t>
    </rPh>
    <phoneticPr fontId="2"/>
  </si>
  <si>
    <t>・保険会社が自研センターの指数にそってやっているのでそもそも割に合わない。電気や石油も高騰していくと大変です、20年以上改善していないと思うので、頑張ってほしいです。</t>
    <rPh sb="1" eb="5">
      <t>ホケンガイシャ</t>
    </rPh>
    <rPh sb="6" eb="7">
      <t>ジ</t>
    </rPh>
    <rPh sb="7" eb="8">
      <t>ケン</t>
    </rPh>
    <rPh sb="13" eb="15">
      <t>シスウ</t>
    </rPh>
    <rPh sb="30" eb="31">
      <t>ワリ</t>
    </rPh>
    <rPh sb="32" eb="33">
      <t>ア</t>
    </rPh>
    <phoneticPr fontId="2"/>
  </si>
  <si>
    <t>・安すぎる</t>
    <rPh sb="1" eb="2">
      <t>ヤス</t>
    </rPh>
    <phoneticPr fontId="2"/>
  </si>
  <si>
    <t>・鈑金材料代はあまり認められない。</t>
    <rPh sb="1" eb="3">
      <t>バンキン</t>
    </rPh>
    <rPh sb="3" eb="6">
      <t>ザイリョウダイ</t>
    </rPh>
    <rPh sb="10" eb="11">
      <t>ミト</t>
    </rPh>
    <phoneticPr fontId="2"/>
  </si>
  <si>
    <t>・こちらで計算して提出する（裏付け）必要はあるが、それを認めてもらえる体制になってほしい</t>
    <rPh sb="5" eb="7">
      <t>ケイサン</t>
    </rPh>
    <rPh sb="9" eb="11">
      <t>テイシュツ</t>
    </rPh>
    <rPh sb="14" eb="16">
      <t>ウラヅ</t>
    </rPh>
    <rPh sb="18" eb="20">
      <t>ヒツヨウ</t>
    </rPh>
    <rPh sb="28" eb="29">
      <t>ミト</t>
    </rPh>
    <rPh sb="35" eb="37">
      <t>タイセイ</t>
    </rPh>
    <phoneticPr fontId="2"/>
  </si>
  <si>
    <t>？</t>
  </si>
  <si>
    <t>3～４</t>
  </si>
  <si>
    <t>?</t>
  </si>
  <si>
    <t>？</t>
    <phoneticPr fontId="4"/>
  </si>
  <si>
    <t>２～３</t>
  </si>
  <si>
    <t>千葉</t>
    <rPh sb="0" eb="2">
      <t>チバ</t>
    </rPh>
    <phoneticPr fontId="4"/>
  </si>
  <si>
    <t>久保孝</t>
    <rPh sb="0" eb="2">
      <t>クボ</t>
    </rPh>
    <rPh sb="2" eb="3">
      <t>タカ</t>
    </rPh>
    <phoneticPr fontId="2"/>
  </si>
  <si>
    <t>価格改正の通知</t>
    <rPh sb="0" eb="2">
      <t>カカク</t>
    </rPh>
    <rPh sb="2" eb="4">
      <t>カイセイ</t>
    </rPh>
    <rPh sb="5" eb="7">
      <t>ツウチ</t>
    </rPh>
    <phoneticPr fontId="2"/>
  </si>
  <si>
    <t>塗料販売店よりいつから何％値上げ（通告）</t>
    <rPh sb="0" eb="2">
      <t>トリョウ</t>
    </rPh>
    <rPh sb="2" eb="5">
      <t>ハンバイテン</t>
    </rPh>
    <rPh sb="11" eb="12">
      <t>ナン</t>
    </rPh>
    <rPh sb="13" eb="15">
      <t>ネア</t>
    </rPh>
    <rPh sb="17" eb="19">
      <t>ツウコク</t>
    </rPh>
    <phoneticPr fontId="2"/>
  </si>
  <si>
    <t>塗装代の30％</t>
    <rPh sb="0" eb="3">
      <t>トソウダイ</t>
    </rPh>
    <phoneticPr fontId="2"/>
  </si>
  <si>
    <t>コグニの通りで出す</t>
    <rPh sb="4" eb="5">
      <t>トオ</t>
    </rPh>
    <rPh sb="7" eb="8">
      <t>ダ</t>
    </rPh>
    <phoneticPr fontId="2"/>
  </si>
  <si>
    <t>塗装代に合算請求</t>
    <rPh sb="0" eb="3">
      <t>トソウダイ</t>
    </rPh>
    <rPh sb="4" eb="6">
      <t>ガッサン</t>
    </rPh>
    <rPh sb="6" eb="8">
      <t>セイキュウ</t>
    </rPh>
    <phoneticPr fontId="2"/>
  </si>
  <si>
    <t>保険会社により大差あり</t>
    <rPh sb="0" eb="4">
      <t>ホケンガイシャ</t>
    </rPh>
    <rPh sb="7" eb="9">
      <t>タイサ</t>
    </rPh>
    <phoneticPr fontId="2"/>
  </si>
  <si>
    <t>保険会社などは値上げなどは無視に等しい考え</t>
    <rPh sb="0" eb="4">
      <t>ホケンガイシャ</t>
    </rPh>
    <rPh sb="7" eb="9">
      <t>ネア</t>
    </rPh>
    <rPh sb="13" eb="15">
      <t>ムシ</t>
    </rPh>
    <rPh sb="16" eb="17">
      <t>ヒト</t>
    </rPh>
    <rPh sb="19" eb="20">
      <t>カンガ</t>
    </rPh>
    <phoneticPr fontId="2"/>
  </si>
  <si>
    <t>問7.8.9を計上できるならしたい</t>
    <rPh sb="0" eb="1">
      <t>トイ</t>
    </rPh>
    <rPh sb="7" eb="9">
      <t>ケイジョウ</t>
    </rPh>
    <phoneticPr fontId="2"/>
  </si>
  <si>
    <t>損保会社が使用している見積もりソフトの見直しが必要</t>
    <rPh sb="0" eb="4">
      <t>ソンポガイシャ</t>
    </rPh>
    <rPh sb="5" eb="7">
      <t>シヨウ</t>
    </rPh>
    <rPh sb="11" eb="13">
      <t>ミツ</t>
    </rPh>
    <rPh sb="19" eb="21">
      <t>ミナオ</t>
    </rPh>
    <rPh sb="23" eb="25">
      <t>ヒツヨウ</t>
    </rPh>
    <phoneticPr fontId="2"/>
  </si>
  <si>
    <t>ブースの使用料金もっとセパレートを上げてほしい、0.5～1.0まで　ガス、灯油の上昇</t>
    <rPh sb="4" eb="6">
      <t>シヨウ</t>
    </rPh>
    <rPh sb="6" eb="8">
      <t>リョウキン</t>
    </rPh>
    <rPh sb="17" eb="18">
      <t>ア</t>
    </rPh>
    <rPh sb="37" eb="39">
      <t>トウユ</t>
    </rPh>
    <rPh sb="40" eb="42">
      <t>ジョウショウ</t>
    </rPh>
    <phoneticPr fontId="2"/>
  </si>
  <si>
    <t>9月より材料代として10％値上げしています。</t>
    <rPh sb="1" eb="2">
      <t>ガツ</t>
    </rPh>
    <rPh sb="4" eb="7">
      <t>ザイリョウダイ</t>
    </rPh>
    <rPh sb="13" eb="15">
      <t>ネア</t>
    </rPh>
    <phoneticPr fontId="2"/>
  </si>
  <si>
    <t>塗料使用致しません。</t>
    <rPh sb="0" eb="2">
      <t>トリョウ</t>
    </rPh>
    <rPh sb="2" eb="4">
      <t>シヨウ</t>
    </rPh>
    <rPh sb="4" eb="5">
      <t>イタ</t>
    </rPh>
    <phoneticPr fontId="2"/>
  </si>
  <si>
    <t>材料代の利益が少ないように思われますので、利益率の改善を要望します。</t>
    <rPh sb="0" eb="3">
      <t>ザイリョウダイ</t>
    </rPh>
    <rPh sb="4" eb="6">
      <t>リエキ</t>
    </rPh>
    <rPh sb="7" eb="8">
      <t>スク</t>
    </rPh>
    <rPh sb="13" eb="14">
      <t>オモ</t>
    </rPh>
    <rPh sb="21" eb="23">
      <t>リエキ</t>
    </rPh>
    <rPh sb="23" eb="24">
      <t>リツ</t>
    </rPh>
    <rPh sb="25" eb="27">
      <t>カイゼン</t>
    </rPh>
    <rPh sb="28" eb="30">
      <t>ヨウボウ</t>
    </rPh>
    <phoneticPr fontId="2"/>
  </si>
  <si>
    <t>日車協は材料代の件で何が出来るか提案してください。節約だけでなく</t>
    <rPh sb="0" eb="2">
      <t>ニッシャ</t>
    </rPh>
    <rPh sb="2" eb="3">
      <t>キョウ</t>
    </rPh>
    <rPh sb="4" eb="7">
      <t>ザイリョウダイ</t>
    </rPh>
    <rPh sb="8" eb="9">
      <t>ケン</t>
    </rPh>
    <rPh sb="10" eb="11">
      <t>ナニ</t>
    </rPh>
    <rPh sb="12" eb="14">
      <t>デキ</t>
    </rPh>
    <rPh sb="16" eb="18">
      <t>テイアン</t>
    </rPh>
    <rPh sb="25" eb="27">
      <t>セツヤク</t>
    </rPh>
    <phoneticPr fontId="2"/>
  </si>
  <si>
    <t>材料代を見積もりに反映できるようにして欲しい</t>
    <rPh sb="0" eb="3">
      <t>ザイリョウダイ</t>
    </rPh>
    <rPh sb="4" eb="6">
      <t>ミツ</t>
    </rPh>
    <rPh sb="9" eb="11">
      <t>ハンエイ</t>
    </rPh>
    <rPh sb="19" eb="20">
      <t>ホ</t>
    </rPh>
    <phoneticPr fontId="2"/>
  </si>
  <si>
    <t>保険会社は値上がり（材料）に対し見積に計上できてない人が多い。工賃も同じく値上げせず現代の物価上昇に比例していない。工場代も3300円（税込）と保険会社はそれ以上の支払は不可と一方的で話にならない。</t>
    <rPh sb="0" eb="4">
      <t>ホケンガイシャ</t>
    </rPh>
    <rPh sb="5" eb="7">
      <t>ネア</t>
    </rPh>
    <rPh sb="10" eb="12">
      <t>ザイリョウ</t>
    </rPh>
    <rPh sb="14" eb="15">
      <t>タイ</t>
    </rPh>
    <rPh sb="16" eb="18">
      <t>ミツモリ</t>
    </rPh>
    <rPh sb="19" eb="21">
      <t>ケイジョウ</t>
    </rPh>
    <rPh sb="26" eb="27">
      <t>ヒト</t>
    </rPh>
    <rPh sb="28" eb="29">
      <t>オオ</t>
    </rPh>
    <rPh sb="31" eb="33">
      <t>コウチン</t>
    </rPh>
    <rPh sb="34" eb="35">
      <t>オナ</t>
    </rPh>
    <rPh sb="37" eb="39">
      <t>ネア</t>
    </rPh>
    <rPh sb="42" eb="44">
      <t>ゲンダイ</t>
    </rPh>
    <rPh sb="45" eb="47">
      <t>ブッカ</t>
    </rPh>
    <rPh sb="47" eb="49">
      <t>ジョウショウ</t>
    </rPh>
    <rPh sb="50" eb="52">
      <t>ヒレイ</t>
    </rPh>
    <rPh sb="58" eb="61">
      <t>コウジョウダイ</t>
    </rPh>
    <rPh sb="66" eb="67">
      <t>エン</t>
    </rPh>
    <rPh sb="68" eb="70">
      <t>ゼイコ</t>
    </rPh>
    <rPh sb="72" eb="76">
      <t>ホケンガイシャ</t>
    </rPh>
    <rPh sb="79" eb="81">
      <t>イジョウ</t>
    </rPh>
    <rPh sb="82" eb="84">
      <t>シハライ</t>
    </rPh>
    <rPh sb="85" eb="87">
      <t>フカ</t>
    </rPh>
    <rPh sb="88" eb="91">
      <t>イッポウテキ</t>
    </rPh>
    <rPh sb="92" eb="93">
      <t>ハナシ</t>
    </rPh>
    <phoneticPr fontId="2"/>
  </si>
  <si>
    <t>数えきれない</t>
    <rPh sb="0" eb="1">
      <t>カゾ</t>
    </rPh>
    <phoneticPr fontId="2"/>
  </si>
  <si>
    <t>10年前と比較、50％近く</t>
    <rPh sb="2" eb="4">
      <t>ネンマエ</t>
    </rPh>
    <rPh sb="5" eb="7">
      <t>ヒカク</t>
    </rPh>
    <rPh sb="11" eb="12">
      <t>チカ</t>
    </rPh>
    <phoneticPr fontId="2"/>
  </si>
  <si>
    <t>1~5</t>
    <phoneticPr fontId="4"/>
  </si>
  <si>
    <t>赤字の時もあり</t>
    <rPh sb="0" eb="2">
      <t>アカジ</t>
    </rPh>
    <rPh sb="3" eb="4">
      <t>トキ</t>
    </rPh>
    <phoneticPr fontId="4"/>
  </si>
  <si>
    <t>山梨</t>
    <rPh sb="0" eb="2">
      <t>ヤマナシ</t>
    </rPh>
    <phoneticPr fontId="4"/>
  </si>
  <si>
    <t>BMW　CORARSYSTEM</t>
  </si>
  <si>
    <t>CROMAX</t>
  </si>
  <si>
    <t>仕入れ価格からグラム・本数・個数で単価を計算している</t>
    <rPh sb="0" eb="2">
      <t>シイ</t>
    </rPh>
    <rPh sb="3" eb="5">
      <t>カカク</t>
    </rPh>
    <rPh sb="11" eb="13">
      <t>ホンスウ</t>
    </rPh>
    <rPh sb="14" eb="16">
      <t>コスウ</t>
    </rPh>
    <rPh sb="17" eb="19">
      <t>タンカ</t>
    </rPh>
    <rPh sb="20" eb="22">
      <t>ケイサン</t>
    </rPh>
    <phoneticPr fontId="2"/>
  </si>
  <si>
    <t>材料代がいつも高いと言われる</t>
    <rPh sb="0" eb="2">
      <t>ザイリョウ</t>
    </rPh>
    <rPh sb="2" eb="3">
      <t>ダイ</t>
    </rPh>
    <rPh sb="7" eb="8">
      <t>タカ</t>
    </rPh>
    <rPh sb="10" eb="11">
      <t>イ</t>
    </rPh>
    <phoneticPr fontId="2"/>
  </si>
  <si>
    <t>今回の実態調査に関して、回答率が悪い都道府県組合に対して何らかのペナルティーを与えるとかしないといと、常に真面目に提出している組合が迷惑するようなことは、無いようにして頂きたい。</t>
    <rPh sb="0" eb="2">
      <t>コンカイ</t>
    </rPh>
    <rPh sb="3" eb="5">
      <t>ジッタイ</t>
    </rPh>
    <rPh sb="5" eb="7">
      <t>チョウサ</t>
    </rPh>
    <rPh sb="8" eb="9">
      <t>カン</t>
    </rPh>
    <rPh sb="12" eb="15">
      <t>カイトウリツ</t>
    </rPh>
    <rPh sb="16" eb="17">
      <t>ワル</t>
    </rPh>
    <rPh sb="18" eb="24">
      <t>トドウフケンクミアイ</t>
    </rPh>
    <rPh sb="25" eb="26">
      <t>タイ</t>
    </rPh>
    <rPh sb="28" eb="29">
      <t>ナン</t>
    </rPh>
    <rPh sb="39" eb="40">
      <t>アタ</t>
    </rPh>
    <phoneticPr fontId="2"/>
  </si>
  <si>
    <t>5～６</t>
  </si>
  <si>
    <t>４～５</t>
  </si>
  <si>
    <t>６～７</t>
  </si>
  <si>
    <t>一台当たりの調査には協力するので関係省庁への請求をお願いします</t>
    <rPh sb="0" eb="2">
      <t>イチダイ</t>
    </rPh>
    <rPh sb="2" eb="3">
      <t>ア</t>
    </rPh>
    <rPh sb="6" eb="8">
      <t>チョウサ</t>
    </rPh>
    <rPh sb="10" eb="12">
      <t>キョウリョク</t>
    </rPh>
    <rPh sb="16" eb="18">
      <t>カンケイ</t>
    </rPh>
    <rPh sb="18" eb="20">
      <t>ショウチョウ</t>
    </rPh>
    <rPh sb="22" eb="24">
      <t>セイキュウ</t>
    </rPh>
    <rPh sb="26" eb="27">
      <t>ネガ</t>
    </rPh>
    <phoneticPr fontId="2"/>
  </si>
  <si>
    <t>材料代の改善よりも誰でも決まりなく買える状況を改善してほしい</t>
    <rPh sb="0" eb="2">
      <t>ザイリョウ</t>
    </rPh>
    <rPh sb="2" eb="3">
      <t>ダイ</t>
    </rPh>
    <rPh sb="4" eb="6">
      <t>カイゼン</t>
    </rPh>
    <rPh sb="9" eb="10">
      <t>ダレ</t>
    </rPh>
    <rPh sb="12" eb="13">
      <t>キ</t>
    </rPh>
    <rPh sb="17" eb="18">
      <t>カ</t>
    </rPh>
    <rPh sb="20" eb="22">
      <t>ジョウキョウ</t>
    </rPh>
    <rPh sb="23" eb="25">
      <t>カイゼン</t>
    </rPh>
    <phoneticPr fontId="2"/>
  </si>
  <si>
    <t>簡易タイプのブースを除く維持・電気・環境測定代等をみてほしい</t>
    <rPh sb="0" eb="2">
      <t>カンイ</t>
    </rPh>
    <rPh sb="10" eb="11">
      <t>ノゾ</t>
    </rPh>
    <rPh sb="12" eb="14">
      <t>イジ</t>
    </rPh>
    <rPh sb="15" eb="17">
      <t>デンキ</t>
    </rPh>
    <rPh sb="18" eb="20">
      <t>カンキョウ</t>
    </rPh>
    <rPh sb="20" eb="22">
      <t>ソクテイ</t>
    </rPh>
    <rPh sb="22" eb="23">
      <t>ダイ</t>
    </rPh>
    <rPh sb="23" eb="24">
      <t>トウ</t>
    </rPh>
    <phoneticPr fontId="2"/>
  </si>
  <si>
    <t>全国計</t>
    <rPh sb="0" eb="2">
      <t>ゼンコク</t>
    </rPh>
    <rPh sb="2" eb="3">
      <t>ケイ</t>
    </rPh>
    <phoneticPr fontId="4"/>
  </si>
  <si>
    <t>茨城</t>
    <rPh sb="0" eb="2">
      <t>イバラキ</t>
    </rPh>
    <phoneticPr fontId="4"/>
  </si>
  <si>
    <t>愛知</t>
    <rPh sb="0" eb="2">
      <t>アイチ</t>
    </rPh>
    <phoneticPr fontId="4"/>
  </si>
  <si>
    <t>6～８</t>
  </si>
  <si>
    <t>毎年上がっている</t>
    <rPh sb="0" eb="2">
      <t>マイトシ</t>
    </rPh>
    <rPh sb="2" eb="3">
      <t>ア</t>
    </rPh>
    <phoneticPr fontId="2"/>
  </si>
  <si>
    <t>ソリッド～３ＣＰ数台計算して％を決めている</t>
  </si>
  <si>
    <t>メーカーの値上げ文書をアジャスターに見せる</t>
  </si>
  <si>
    <t>概ね認められるが総合計から値引きを求められる</t>
    <rPh sb="0" eb="1">
      <t>オオム</t>
    </rPh>
    <rPh sb="2" eb="3">
      <t>ミト</t>
    </rPh>
    <rPh sb="8" eb="11">
      <t>ソウゴウケイ</t>
    </rPh>
    <rPh sb="13" eb="15">
      <t>ネビ</t>
    </rPh>
    <rPh sb="17" eb="18">
      <t>モト</t>
    </rPh>
    <phoneticPr fontId="2"/>
  </si>
  <si>
    <t>わからない業者の仕事は協定にタッチしていない。保険会社任せ</t>
  </si>
  <si>
    <t>特に最近は言われなくなった印象</t>
    <rPh sb="0" eb="1">
      <t>トク</t>
    </rPh>
    <rPh sb="2" eb="4">
      <t>サイキン</t>
    </rPh>
    <rPh sb="5" eb="6">
      <t>イ</t>
    </rPh>
    <rPh sb="13" eb="15">
      <t>インショウ</t>
    </rPh>
    <phoneticPr fontId="2"/>
  </si>
  <si>
    <t>結局他の工賃で調整を求められる</t>
  </si>
  <si>
    <t>毎回高いと言われる</t>
    <rPh sb="0" eb="3">
      <t>マイカイタカ</t>
    </rPh>
    <rPh sb="5" eb="6">
      <t>イ</t>
    </rPh>
    <phoneticPr fontId="2"/>
  </si>
  <si>
    <t>自研センターなどにも、材料代を改定するようにして貰いたい。
ぼかし作業を行ったときなど、材料代を他の組合員が計上しているかなど基本的なところで計上忘れがありそうな項目等を情報発信してほしい</t>
  </si>
  <si>
    <t>保険会社のレートを値上げするよう交渉してほしい</t>
  </si>
  <si>
    <t>値段を安くしてほしい。参考にするための早見表を作成してほしい</t>
  </si>
  <si>
    <t>作業工数（指数ではなく）を作成してほしい</t>
  </si>
  <si>
    <t>材料代とかどれくらい高くして良いのか全く判らない。他社の平均のデーターなど教えて貰いたい</t>
  </si>
  <si>
    <t xml:space="preserve">材料代がマイナスの業界なので衰退いしてますよネ!
店でコーラの原価が10円なのでまけろ!って言いますか
</t>
  </si>
  <si>
    <t>賃金を上げる為、工賃を上げるようにしてほしい</t>
  </si>
  <si>
    <t>是非とも改善して頂きたい。塗料代だけでなく、他の材料も値上がりしているのに請求できない</t>
  </si>
  <si>
    <t>岐阜</t>
    <rPh sb="0" eb="2">
      <t>ギフ</t>
    </rPh>
    <phoneticPr fontId="4"/>
  </si>
  <si>
    <t>平成２０年の仕入れと令和４年度の仕入れを比較して</t>
    <rPh sb="0" eb="2">
      <t>ヘイセイ</t>
    </rPh>
    <rPh sb="4" eb="5">
      <t>ネン</t>
    </rPh>
    <rPh sb="6" eb="8">
      <t>シイ</t>
    </rPh>
    <rPh sb="10" eb="12">
      <t>レイワ</t>
    </rPh>
    <rPh sb="13" eb="15">
      <t>ネンド</t>
    </rPh>
    <rPh sb="16" eb="18">
      <t>シイ</t>
    </rPh>
    <rPh sb="20" eb="22">
      <t>ヒカク</t>
    </rPh>
    <phoneticPr fontId="2"/>
  </si>
  <si>
    <t>自研センターの材料費割合に値上げ分を割増</t>
    <rPh sb="0" eb="1">
      <t>ジ</t>
    </rPh>
    <rPh sb="1" eb="2">
      <t>ケン</t>
    </rPh>
    <rPh sb="7" eb="10">
      <t>ザイリョウヒ</t>
    </rPh>
    <rPh sb="10" eb="12">
      <t>ワリアイ</t>
    </rPh>
    <rPh sb="13" eb="15">
      <t>ネア</t>
    </rPh>
    <rPh sb="16" eb="17">
      <t>ブン</t>
    </rPh>
    <rPh sb="18" eb="19">
      <t>ワ</t>
    </rPh>
    <rPh sb="19" eb="20">
      <t>マ</t>
    </rPh>
    <phoneticPr fontId="2"/>
  </si>
  <si>
    <t>塗料単品メーカー希望小売価格の比較から</t>
    <rPh sb="0" eb="2">
      <t>トリョウ</t>
    </rPh>
    <rPh sb="2" eb="4">
      <t>タンピン</t>
    </rPh>
    <rPh sb="8" eb="12">
      <t>キボウコウリ</t>
    </rPh>
    <rPh sb="12" eb="14">
      <t>カカク</t>
    </rPh>
    <rPh sb="15" eb="17">
      <t>ヒカク</t>
    </rPh>
    <phoneticPr fontId="2"/>
  </si>
  <si>
    <t>よくわからんです</t>
  </si>
  <si>
    <t>全体見積からのマイナスなので大幅減は無</t>
    <rPh sb="0" eb="4">
      <t>ゼンタイミツモリ</t>
    </rPh>
    <rPh sb="14" eb="17">
      <t>オオハバゲン</t>
    </rPh>
    <rPh sb="18" eb="19">
      <t>ム</t>
    </rPh>
    <phoneticPr fontId="2"/>
  </si>
  <si>
    <t>ニュアンスとしてこの中間です</t>
    <rPh sb="10" eb="12">
      <t>チュウカン</t>
    </rPh>
    <phoneticPr fontId="2"/>
  </si>
  <si>
    <t>但し、グロスでの協定の場合は認定は不明</t>
    <rPh sb="0" eb="1">
      <t>タダ</t>
    </rPh>
    <rPh sb="8" eb="10">
      <t>キョウテイ</t>
    </rPh>
    <rPh sb="11" eb="13">
      <t>バアイ</t>
    </rPh>
    <rPh sb="14" eb="16">
      <t>ニンテイ</t>
    </rPh>
    <rPh sb="17" eb="19">
      <t>フメイ</t>
    </rPh>
    <phoneticPr fontId="2"/>
  </si>
  <si>
    <t>個別で価格を決めないので分からない</t>
    <rPh sb="0" eb="2">
      <t>コベツ</t>
    </rPh>
    <rPh sb="3" eb="5">
      <t>カカク</t>
    </rPh>
    <rPh sb="6" eb="7">
      <t>キ</t>
    </rPh>
    <rPh sb="12" eb="13">
      <t>ワ</t>
    </rPh>
    <phoneticPr fontId="2"/>
  </si>
  <si>
    <t>保険会社による</t>
    <rPh sb="0" eb="4">
      <t>ホケンカイシャ</t>
    </rPh>
    <phoneticPr fontId="2"/>
  </si>
  <si>
    <t>原色によって値段がちがうから</t>
    <rPh sb="0" eb="2">
      <t>ゲンショク</t>
    </rPh>
    <rPh sb="6" eb="8">
      <t>ネダン</t>
    </rPh>
    <phoneticPr fontId="2"/>
  </si>
  <si>
    <t>保険協定時の損保の材料費のパーセンテージの考え方が統一されていないのでその情報が知りたい</t>
    <rPh sb="0" eb="5">
      <t>ホケンキョウテイジ</t>
    </rPh>
    <rPh sb="6" eb="8">
      <t>ソンポ</t>
    </rPh>
    <rPh sb="9" eb="12">
      <t>ザイリョウヒ</t>
    </rPh>
    <rPh sb="21" eb="22">
      <t>カンガ</t>
    </rPh>
    <rPh sb="23" eb="24">
      <t>カタ</t>
    </rPh>
    <rPh sb="25" eb="27">
      <t>トウイツ</t>
    </rPh>
    <rPh sb="37" eb="39">
      <t>ジョウホウ</t>
    </rPh>
    <rPh sb="40" eb="41">
      <t>シ</t>
    </rPh>
    <phoneticPr fontId="2"/>
  </si>
  <si>
    <t>部品と材料は上がり続け工賃は全く変わらず自動車に携わる全ての人の賃金が上がってないのか？</t>
    <rPh sb="0" eb="2">
      <t>ブヒン</t>
    </rPh>
    <rPh sb="3" eb="5">
      <t>ザイリョウ</t>
    </rPh>
    <rPh sb="6" eb="7">
      <t>ア</t>
    </rPh>
    <rPh sb="9" eb="10">
      <t>ツヅ</t>
    </rPh>
    <rPh sb="11" eb="13">
      <t>コウチン</t>
    </rPh>
    <rPh sb="14" eb="15">
      <t>マッタ</t>
    </rPh>
    <rPh sb="16" eb="17">
      <t>カ</t>
    </rPh>
    <rPh sb="20" eb="23">
      <t>ジドウシャ</t>
    </rPh>
    <rPh sb="24" eb="25">
      <t>タズサ</t>
    </rPh>
    <rPh sb="27" eb="28">
      <t>スベ</t>
    </rPh>
    <rPh sb="30" eb="31">
      <t>ヒト</t>
    </rPh>
    <rPh sb="32" eb="34">
      <t>チンギン</t>
    </rPh>
    <rPh sb="35" eb="36">
      <t>ア</t>
    </rPh>
    <phoneticPr fontId="2"/>
  </si>
  <si>
    <t>設備投資や電気代もあがっているのに工賃の設定が低すぎます。どうにかしてください。</t>
    <rPh sb="0" eb="2">
      <t>セツビ</t>
    </rPh>
    <rPh sb="2" eb="4">
      <t>トウシ</t>
    </rPh>
    <rPh sb="5" eb="8">
      <t>デンキダイ</t>
    </rPh>
    <rPh sb="17" eb="19">
      <t>コウチン</t>
    </rPh>
    <rPh sb="20" eb="22">
      <t>セッテイ</t>
    </rPh>
    <rPh sb="23" eb="24">
      <t>ヒク</t>
    </rPh>
    <phoneticPr fontId="2"/>
  </si>
  <si>
    <t>保険の材料代はほぼ実体使用量なので余剰分又、調色の際に出る廃き料は含まれないので倍以上はかかるのではと思います</t>
    <rPh sb="0" eb="2">
      <t>ホケン</t>
    </rPh>
    <rPh sb="3" eb="6">
      <t>ザイリョウダイ</t>
    </rPh>
    <rPh sb="9" eb="11">
      <t>ジッタイ</t>
    </rPh>
    <rPh sb="11" eb="14">
      <t>シヨウリョウ</t>
    </rPh>
    <rPh sb="17" eb="20">
      <t>ヨジョウブン</t>
    </rPh>
    <rPh sb="20" eb="21">
      <t>マタ</t>
    </rPh>
    <rPh sb="22" eb="24">
      <t>チョウショク</t>
    </rPh>
    <rPh sb="25" eb="26">
      <t>サイ</t>
    </rPh>
    <rPh sb="27" eb="28">
      <t>デ</t>
    </rPh>
    <rPh sb="29" eb="30">
      <t>ハイ</t>
    </rPh>
    <rPh sb="31" eb="32">
      <t>リョウ</t>
    </rPh>
    <rPh sb="33" eb="34">
      <t>フク</t>
    </rPh>
    <rPh sb="40" eb="43">
      <t>バイイジョウ</t>
    </rPh>
    <rPh sb="51" eb="52">
      <t>オモ</t>
    </rPh>
    <phoneticPr fontId="2"/>
  </si>
  <si>
    <t>材料代金を請求できる様、体整を整える基本を作る</t>
    <rPh sb="0" eb="4">
      <t>ザイリョウダイキン</t>
    </rPh>
    <rPh sb="5" eb="7">
      <t>セイキュウ</t>
    </rPh>
    <rPh sb="10" eb="11">
      <t>ヨウ</t>
    </rPh>
    <rPh sb="12" eb="13">
      <t>カラダ</t>
    </rPh>
    <rPh sb="13" eb="14">
      <t>ヒトシ</t>
    </rPh>
    <rPh sb="15" eb="16">
      <t>トトノ</t>
    </rPh>
    <rPh sb="18" eb="20">
      <t>キホン</t>
    </rPh>
    <rPh sb="21" eb="22">
      <t>ツク</t>
    </rPh>
    <phoneticPr fontId="2"/>
  </si>
  <si>
    <t>新品部品交換時の塗装材料UPを、又、材料代ではないですが、２コートソリッド塗装の指数加算基礎の見直し。</t>
    <rPh sb="0" eb="4">
      <t>シンピンブヒン</t>
    </rPh>
    <rPh sb="4" eb="7">
      <t>コウカンジ</t>
    </rPh>
    <rPh sb="8" eb="10">
      <t>トソウ</t>
    </rPh>
    <rPh sb="10" eb="12">
      <t>ザイリョウ</t>
    </rPh>
    <rPh sb="16" eb="17">
      <t>マタ</t>
    </rPh>
    <rPh sb="18" eb="21">
      <t>ザイリョウダイ</t>
    </rPh>
    <rPh sb="37" eb="39">
      <t>トソウ</t>
    </rPh>
    <rPh sb="40" eb="42">
      <t>シスウ</t>
    </rPh>
    <rPh sb="42" eb="46">
      <t>カサンキソ</t>
    </rPh>
    <rPh sb="47" eb="49">
      <t>ミナオ</t>
    </rPh>
    <phoneticPr fontId="2"/>
  </si>
  <si>
    <t>塗装・鈑金の材料代にはどんな物があげられるのか知りたい。高い塗装代を出しても２,０００円～３.,０００円は減らされる</t>
    <rPh sb="0" eb="2">
      <t>トソウ</t>
    </rPh>
    <rPh sb="3" eb="5">
      <t>バンキン</t>
    </rPh>
    <rPh sb="6" eb="8">
      <t>ザイリョウ</t>
    </rPh>
    <rPh sb="8" eb="9">
      <t>ダイ</t>
    </rPh>
    <rPh sb="14" eb="15">
      <t>モノ</t>
    </rPh>
    <rPh sb="23" eb="24">
      <t>シ</t>
    </rPh>
    <rPh sb="28" eb="29">
      <t>タカ</t>
    </rPh>
    <rPh sb="30" eb="33">
      <t>トソウダイ</t>
    </rPh>
    <rPh sb="34" eb="35">
      <t>ダ</t>
    </rPh>
    <rPh sb="43" eb="44">
      <t>エン</t>
    </rPh>
    <rPh sb="51" eb="52">
      <t>エン</t>
    </rPh>
    <rPh sb="53" eb="54">
      <t>ヘ</t>
    </rPh>
    <phoneticPr fontId="2"/>
  </si>
  <si>
    <t>塗料販売店からの情報として、塗装作業において実際に必要な塗料（カラーベース）に対して、余分に20％～30％調色して残った塗料を廃棄している。</t>
    <phoneticPr fontId="4"/>
  </si>
  <si>
    <t>塗料が残れば有難いし塗料担当者の思いもあるので黙っている。このような会社が何社かあると言う情報です。また、沢山買ってくれる会社と少ない会社では売り値が違う。</t>
    <phoneticPr fontId="4"/>
  </si>
  <si>
    <t>既にあるかも知れないが調色量に対して自動に材料代を計算してくれる計量機があると管理がしやすいとお願いしているが購入できていない。材料代の実態調査も興味がありますが、</t>
    <phoneticPr fontId="4"/>
  </si>
  <si>
    <t>各社どのくらい余分に調色しているかいくらで仕入れているか興味があります。</t>
    <phoneticPr fontId="4"/>
  </si>
  <si>
    <t>損保会社に材料代M 2CPで22%で計上したが、社内データでは21%なのでと言われ、21%で請求した。別件ですが、一般廃棄物処理代を請求しても認めてもらえない状況です。2001年のデータでは、PG80シンナー\4,800-⇒2021年\8,600- PG80白\9,500-⇒\16,840-でした。</t>
    <phoneticPr fontId="4"/>
  </si>
  <si>
    <t>三重</t>
    <rPh sb="0" eb="2">
      <t>ミエ</t>
    </rPh>
    <phoneticPr fontId="4"/>
  </si>
  <si>
    <t>ソーラーイチネンケミカルズ</t>
    <phoneticPr fontId="4"/>
  </si>
  <si>
    <t>日産ペイント</t>
    <rPh sb="0" eb="2">
      <t>ニッサン</t>
    </rPh>
    <phoneticPr fontId="4"/>
  </si>
  <si>
    <t>RM</t>
    <phoneticPr fontId="4"/>
  </si>
  <si>
    <t>デュポン</t>
    <phoneticPr fontId="4"/>
  </si>
  <si>
    <t>アクサルタ</t>
    <phoneticPr fontId="4"/>
  </si>
  <si>
    <t>月刊の購入料と売価から　×２</t>
    <rPh sb="0" eb="2">
      <t>ゲッカン</t>
    </rPh>
    <rPh sb="3" eb="5">
      <t>コウニュウ</t>
    </rPh>
    <rPh sb="5" eb="6">
      <t>リョウ</t>
    </rPh>
    <rPh sb="7" eb="9">
      <t>バイカ</t>
    </rPh>
    <phoneticPr fontId="2"/>
  </si>
  <si>
    <t>自研センターの作成（カンペ）の過去の基本ベースから、自社の使用材料の比率計算</t>
    <rPh sb="0" eb="1">
      <t>ジ</t>
    </rPh>
    <rPh sb="1" eb="2">
      <t>ケン</t>
    </rPh>
    <rPh sb="7" eb="9">
      <t>サクセイ</t>
    </rPh>
    <rPh sb="15" eb="17">
      <t>カコ</t>
    </rPh>
    <rPh sb="18" eb="20">
      <t>キホン</t>
    </rPh>
    <rPh sb="26" eb="28">
      <t>ジシャ</t>
    </rPh>
    <rPh sb="29" eb="31">
      <t>シヨウ</t>
    </rPh>
    <rPh sb="31" eb="33">
      <t>ザイリョウ</t>
    </rPh>
    <rPh sb="34" eb="36">
      <t>ヒリツ</t>
    </rPh>
    <rPh sb="36" eb="38">
      <t>ケイサン</t>
    </rPh>
    <phoneticPr fontId="2"/>
  </si>
  <si>
    <t>見積り指数から</t>
    <rPh sb="0" eb="2">
      <t>ミツモ</t>
    </rPh>
    <rPh sb="3" eb="5">
      <t>シスウ</t>
    </rPh>
    <phoneticPr fontId="2"/>
  </si>
  <si>
    <t>仕入れ材料代から使った材料代</t>
    <rPh sb="0" eb="2">
      <t>シイ</t>
    </rPh>
    <rPh sb="3" eb="6">
      <t>ザイリョウダイ</t>
    </rPh>
    <rPh sb="8" eb="9">
      <t>ツカ</t>
    </rPh>
    <rPh sb="11" eb="13">
      <t>ザイリョウ</t>
    </rPh>
    <rPh sb="13" eb="14">
      <t>ダイ</t>
    </rPh>
    <phoneticPr fontId="2"/>
  </si>
  <si>
    <t>求めてない、求めた所で保険会社に請求できないから</t>
    <rPh sb="0" eb="1">
      <t>モト</t>
    </rPh>
    <rPh sb="6" eb="7">
      <t>モト</t>
    </rPh>
    <rPh sb="9" eb="10">
      <t>トコロ</t>
    </rPh>
    <rPh sb="11" eb="13">
      <t>ホケン</t>
    </rPh>
    <rPh sb="13" eb="15">
      <t>ガイシャ</t>
    </rPh>
    <rPh sb="16" eb="18">
      <t>セイキュウ</t>
    </rPh>
    <phoneticPr fontId="2"/>
  </si>
  <si>
    <t>金額調整あり</t>
    <rPh sb="0" eb="2">
      <t>キンガク</t>
    </rPh>
    <rPh sb="2" eb="4">
      <t>チョウセイ</t>
    </rPh>
    <phoneticPr fontId="2"/>
  </si>
  <si>
    <t>アジャスターが認めるわけもなく、本来は総額でレポートの帳尻を合わしている。</t>
    <rPh sb="7" eb="8">
      <t>ミト</t>
    </rPh>
    <rPh sb="16" eb="18">
      <t>ホンライ</t>
    </rPh>
    <rPh sb="19" eb="21">
      <t>ソウガク</t>
    </rPh>
    <rPh sb="27" eb="29">
      <t>チョウジリ</t>
    </rPh>
    <rPh sb="30" eb="31">
      <t>ア</t>
    </rPh>
    <phoneticPr fontId="2"/>
  </si>
  <si>
    <t>損保ジャパン、奥田から材料費は含みますと言われた。</t>
    <rPh sb="0" eb="2">
      <t>ソンポ</t>
    </rPh>
    <rPh sb="7" eb="9">
      <t>オクダ</t>
    </rPh>
    <rPh sb="11" eb="14">
      <t>ザイリョウヒ</t>
    </rPh>
    <rPh sb="15" eb="16">
      <t>フク</t>
    </rPh>
    <rPh sb="20" eb="21">
      <t>イ</t>
    </rPh>
    <phoneticPr fontId="2"/>
  </si>
  <si>
    <t>　保険会社、アジャスタ－によって違う。</t>
  </si>
  <si>
    <t>根本的に材料費の割合が統一されていないように思います。改善する必要があるのは、そこではないかと思います。</t>
  </si>
  <si>
    <t>産廃費用の請求</t>
  </si>
  <si>
    <t>重油値上がりで塗料が上がるのは当たり前だけど保険屋は塗装材料代を以前と変わらない。あまりにも認めていない×</t>
  </si>
  <si>
    <t>材料比率からの計算方式で運営する物は、あくまで時間単価の問題で有り、材料比率にこだわるのはどうかと思う。
前からいうように、独禁法２２条を適用させる、行政介入カルテルを実行する努力こそが急務である。</t>
  </si>
  <si>
    <t>工場により材料、設備に違いがあるので、調査（本当にその材料を使用しているのか等）した方が、いいと思う</t>
  </si>
  <si>
    <t>隠れた値上げとゆうのがあり、以前は１Ｌ入りが、０．７Ｌ入りで高く売られている。
エンジンオイル４Ｌ缶で内容量が３．８Ｌのが堂々と販売している。その他整備関連の補修部品も値上げがあり、修理代の高く感じている。</t>
  </si>
  <si>
    <t>産廃費用の請求も協定認められない事が多いです。</t>
  </si>
  <si>
    <t>このアンケートの結果、意見を日車協連ニュース等で発表し組合員に提示してもらいたい。</t>
  </si>
  <si>
    <t>※問７　塗装副資材に含む、問８　５０００円</t>
  </si>
  <si>
    <t>※問７、問８　対応単価に含まれていると保険会社から指摘される。
保険会社は支払い側で支払い側が有利な業界になっている。材料代、対応単価含め、変えていかなければならない。</t>
  </si>
  <si>
    <t>損保ジャパン　アジャスターより副資材は工数に含まれますと、言われた事があります。</t>
  </si>
  <si>
    <t>損保アジャスターに毎月材料代等を計算して､台当り計算した値を説明しても取り合ってくれない。アウダの指数がこうだからと言われる。</t>
  </si>
  <si>
    <t>石川</t>
    <rPh sb="0" eb="2">
      <t>イシカワ</t>
    </rPh>
    <phoneticPr fontId="4"/>
  </si>
  <si>
    <t>TMウォーターベース</t>
  </si>
  <si>
    <t>％ではなく単価計算</t>
    <rPh sb="5" eb="7">
      <t>タンカ</t>
    </rPh>
    <rPh sb="7" eb="9">
      <t>ケイサン</t>
    </rPh>
    <phoneticPr fontId="2"/>
  </si>
  <si>
    <t>未回答</t>
    <rPh sb="0" eb="3">
      <t>ミカイトウ</t>
    </rPh>
    <phoneticPr fontId="2"/>
  </si>
  <si>
    <t>材料代割合に沿って</t>
    <rPh sb="0" eb="3">
      <t>ザイリョウダイ</t>
    </rPh>
    <rPh sb="3" eb="5">
      <t>ワリアイ</t>
    </rPh>
    <rPh sb="6" eb="7">
      <t>ソ</t>
    </rPh>
    <phoneticPr fontId="2"/>
  </si>
  <si>
    <t>コグニセブンが基本</t>
    <rPh sb="7" eb="9">
      <t>キホン</t>
    </rPh>
    <phoneticPr fontId="2"/>
  </si>
  <si>
    <t>材料代のアップは認められない場合もあり。</t>
    <rPh sb="0" eb="3">
      <t>ザイリョウダイ</t>
    </rPh>
    <rPh sb="8" eb="9">
      <t>ミト</t>
    </rPh>
    <rPh sb="14" eb="16">
      <t>バアイ</t>
    </rPh>
    <phoneticPr fontId="2"/>
  </si>
  <si>
    <t>保険会社協力工場以外は認めてもらっている。</t>
    <rPh sb="0" eb="4">
      <t>ホケンガイシャ</t>
    </rPh>
    <rPh sb="4" eb="8">
      <t>キョウリョクコウジョウ</t>
    </rPh>
    <rPh sb="8" eb="10">
      <t>イガイ</t>
    </rPh>
    <rPh sb="11" eb="12">
      <t>ミト</t>
    </rPh>
    <phoneticPr fontId="2"/>
  </si>
  <si>
    <t>材料代の改善等、保険会社が認めてくれるなら。</t>
    <rPh sb="0" eb="3">
      <t>ザイリョウダイ</t>
    </rPh>
    <rPh sb="4" eb="7">
      <t>カイゼントウ</t>
    </rPh>
    <rPh sb="8" eb="12">
      <t>ホケンガイシャ</t>
    </rPh>
    <rPh sb="13" eb="14">
      <t>ミト</t>
    </rPh>
    <phoneticPr fontId="2"/>
  </si>
  <si>
    <t>保険会社により低い場合あり。</t>
    <rPh sb="0" eb="4">
      <t>ホケンカイシャ</t>
    </rPh>
    <rPh sb="7" eb="8">
      <t>ヒク</t>
    </rPh>
    <rPh sb="9" eb="11">
      <t>バアイ</t>
    </rPh>
    <phoneticPr fontId="2"/>
  </si>
  <si>
    <t>フィードバックをお願いします。</t>
  </si>
  <si>
    <t>値上げが頻繁に且つ一定でなでないため、どう計上してよいか解らない。</t>
  </si>
  <si>
    <t>保険対応と自費（顧客）の仕事で同じ請求を行っているか知りたい。</t>
    <rPh sb="0" eb="4">
      <t>ホケンタイオウ</t>
    </rPh>
    <rPh sb="5" eb="7">
      <t>ジヒ</t>
    </rPh>
    <rPh sb="8" eb="10">
      <t>コキャク</t>
    </rPh>
    <rPh sb="12" eb="14">
      <t>シゴト</t>
    </rPh>
    <rPh sb="15" eb="16">
      <t>オナ</t>
    </rPh>
    <rPh sb="17" eb="19">
      <t>セイキュウ</t>
    </rPh>
    <rPh sb="20" eb="21">
      <t>オコナ</t>
    </rPh>
    <rPh sb="26" eb="27">
      <t>シ</t>
    </rPh>
    <phoneticPr fontId="2"/>
  </si>
  <si>
    <t>各々、損保との個別対応と聞く。日車協連にあまり期待しない。</t>
  </si>
  <si>
    <t>個人で言っても相手にされない。</t>
  </si>
  <si>
    <t>計算方法を教えてほしい。</t>
  </si>
  <si>
    <t>値上げに比例し材料代も上がるよう改善を望む</t>
  </si>
  <si>
    <t>富山</t>
    <rPh sb="0" eb="2">
      <t>トヤマ</t>
    </rPh>
    <phoneticPr fontId="4"/>
  </si>
  <si>
    <t>藤木自動車商会、日産部品</t>
    <rPh sb="0" eb="2">
      <t>フジキ</t>
    </rPh>
    <rPh sb="2" eb="5">
      <t>ジドウシャ</t>
    </rPh>
    <rPh sb="5" eb="7">
      <t>ショウカイ</t>
    </rPh>
    <rPh sb="8" eb="12">
      <t>ニッサンブヒン</t>
    </rPh>
    <phoneticPr fontId="2"/>
  </si>
  <si>
    <t>５から7</t>
  </si>
  <si>
    <t>6から7</t>
  </si>
  <si>
    <t>ロック1　イサム4</t>
  </si>
  <si>
    <t>７から8</t>
  </si>
  <si>
    <t>15から20</t>
  </si>
  <si>
    <t>去年の７月までの％に２回分の価格値上げ％を加算</t>
    <rPh sb="0" eb="2">
      <t>キョネン</t>
    </rPh>
    <rPh sb="4" eb="5">
      <t>ガツ</t>
    </rPh>
    <rPh sb="11" eb="13">
      <t>カイブン</t>
    </rPh>
    <rPh sb="14" eb="18">
      <t>カカクネア</t>
    </rPh>
    <rPh sb="21" eb="23">
      <t>カサン</t>
    </rPh>
    <phoneticPr fontId="2"/>
  </si>
  <si>
    <t>保険会社から教えてもらう</t>
    <rPh sb="0" eb="4">
      <t>ホケンガイシャ</t>
    </rPh>
    <rPh sb="6" eb="7">
      <t>オシ</t>
    </rPh>
    <phoneticPr fontId="2"/>
  </si>
  <si>
    <t>しばらく20％のまま</t>
  </si>
  <si>
    <t>保険会社の％</t>
    <rPh sb="0" eb="4">
      <t>ホケンガイシャ</t>
    </rPh>
    <phoneticPr fontId="2"/>
  </si>
  <si>
    <t>下回りの補修塗装レベルなので請求していない</t>
    <rPh sb="0" eb="2">
      <t>シタマワ</t>
    </rPh>
    <rPh sb="4" eb="8">
      <t>ホシュウトソウ</t>
    </rPh>
    <rPh sb="14" eb="16">
      <t>セイキュウ</t>
    </rPh>
    <phoneticPr fontId="2"/>
  </si>
  <si>
    <t>都度</t>
    <rPh sb="0" eb="2">
      <t>ツド</t>
    </rPh>
    <phoneticPr fontId="4"/>
  </si>
  <si>
    <t>不明</t>
    <rPh sb="0" eb="2">
      <t>フメイ</t>
    </rPh>
    <phoneticPr fontId="4"/>
  </si>
  <si>
    <t>今の時代、情勢に合う適正な価格を度々行ってほしいです。</t>
    <rPh sb="0" eb="1">
      <t>イマ</t>
    </rPh>
    <rPh sb="2" eb="4">
      <t>ジダイ</t>
    </rPh>
    <rPh sb="5" eb="7">
      <t>ジョウセイ</t>
    </rPh>
    <rPh sb="8" eb="9">
      <t>ア</t>
    </rPh>
    <rPh sb="10" eb="12">
      <t>テキセイ</t>
    </rPh>
    <rPh sb="13" eb="15">
      <t>カカク</t>
    </rPh>
    <rPh sb="16" eb="18">
      <t>タビタビ</t>
    </rPh>
    <rPh sb="18" eb="19">
      <t>オコナ</t>
    </rPh>
    <phoneticPr fontId="2"/>
  </si>
  <si>
    <t>自研センター指数の内容が知りたい。準備時間に含まれる作業内容余裕時間は３０％。準備時間は？経験三年の人の時間指数であれば５年の人はもっと早くできるので</t>
    <rPh sb="0" eb="2">
      <t>ジケン</t>
    </rPh>
    <rPh sb="6" eb="8">
      <t>シスウ</t>
    </rPh>
    <rPh sb="9" eb="11">
      <t>ナイヨウ</t>
    </rPh>
    <rPh sb="12" eb="13">
      <t>シ</t>
    </rPh>
    <rPh sb="17" eb="21">
      <t>ジュンビジカン</t>
    </rPh>
    <rPh sb="22" eb="23">
      <t>フク</t>
    </rPh>
    <rPh sb="26" eb="30">
      <t>サギョウナイヨウ</t>
    </rPh>
    <rPh sb="30" eb="34">
      <t>ヨユウジカン</t>
    </rPh>
    <rPh sb="39" eb="43">
      <t>ジュンビジカン</t>
    </rPh>
    <rPh sb="45" eb="49">
      <t>ケイケンサンネン</t>
    </rPh>
    <rPh sb="50" eb="51">
      <t>ヒト</t>
    </rPh>
    <rPh sb="52" eb="56">
      <t>ジカンシスウ</t>
    </rPh>
    <rPh sb="61" eb="62">
      <t>ネン</t>
    </rPh>
    <phoneticPr fontId="2"/>
  </si>
  <si>
    <t>材料代もさることながら根本の工賃を挙げてほしい</t>
    <rPh sb="0" eb="3">
      <t>ザイリョウダイ</t>
    </rPh>
    <rPh sb="11" eb="13">
      <t>コンポン</t>
    </rPh>
    <rPh sb="14" eb="16">
      <t>コウチン</t>
    </rPh>
    <rPh sb="17" eb="18">
      <t>ア</t>
    </rPh>
    <phoneticPr fontId="2"/>
  </si>
  <si>
    <t>保険価格が値上げに対してもっと上げてほしい</t>
    <rPh sb="0" eb="4">
      <t>ホケンカカク</t>
    </rPh>
    <rPh sb="5" eb="7">
      <t>ネア</t>
    </rPh>
    <rPh sb="9" eb="10">
      <t>タイ</t>
    </rPh>
    <rPh sb="15" eb="16">
      <t>ア</t>
    </rPh>
    <phoneticPr fontId="2"/>
  </si>
  <si>
    <t>材料費計算や見積作成の勉強会を開催してほしい</t>
    <rPh sb="0" eb="5">
      <t>ザイリョウヒケイサン</t>
    </rPh>
    <rPh sb="6" eb="10">
      <t>ミツモリサクセイ</t>
    </rPh>
    <rPh sb="11" eb="14">
      <t>ベンキョウカイ</t>
    </rPh>
    <rPh sb="15" eb="17">
      <t>カイサイ</t>
    </rPh>
    <phoneticPr fontId="2"/>
  </si>
  <si>
    <t>至急対応してもらいたい</t>
    <rPh sb="0" eb="4">
      <t>シキュウタイオウ</t>
    </rPh>
    <phoneticPr fontId="2"/>
  </si>
  <si>
    <t>指数が上がらないのに材料代のみ上がるのが心配</t>
    <rPh sb="0" eb="2">
      <t>シスウ</t>
    </rPh>
    <rPh sb="3" eb="4">
      <t>ア</t>
    </rPh>
    <rPh sb="10" eb="12">
      <t>ザイリョウ</t>
    </rPh>
    <rPh sb="12" eb="22">
      <t>ダイノミアガルノガシンパイ</t>
    </rPh>
    <phoneticPr fontId="2"/>
  </si>
  <si>
    <t>時間のレバーレートの向上</t>
    <rPh sb="0" eb="2">
      <t>ジカン</t>
    </rPh>
    <rPh sb="10" eb="12">
      <t>コウジョウ</t>
    </rPh>
    <phoneticPr fontId="2"/>
  </si>
  <si>
    <t>損保のデータがきほんになっているから工賃、材料費の見直し</t>
    <rPh sb="0" eb="2">
      <t>ソンポ</t>
    </rPh>
    <rPh sb="18" eb="20">
      <t>コウチン</t>
    </rPh>
    <rPh sb="21" eb="24">
      <t>ザイリョウヒ</t>
    </rPh>
    <rPh sb="25" eb="27">
      <t>ミナオ</t>
    </rPh>
    <phoneticPr fontId="2"/>
  </si>
  <si>
    <t>他社のアンケート結果が知りたい</t>
    <rPh sb="0" eb="2">
      <t>タシャ</t>
    </rPh>
    <rPh sb="8" eb="10">
      <t>ケッカ</t>
    </rPh>
    <rPh sb="11" eb="12">
      <t>シ</t>
    </rPh>
    <phoneticPr fontId="2"/>
  </si>
  <si>
    <t>保険会社の材料費の比率をx早急に上げてほしい</t>
    <rPh sb="0" eb="4">
      <t>ホケンガイシャ</t>
    </rPh>
    <rPh sb="5" eb="8">
      <t>ザイリョウヒ</t>
    </rPh>
    <rPh sb="9" eb="11">
      <t>ヒリツ</t>
    </rPh>
    <rPh sb="13" eb="15">
      <t>ソウキュウ</t>
    </rPh>
    <rPh sb="16" eb="17">
      <t>ア</t>
    </rPh>
    <phoneticPr fontId="2"/>
  </si>
  <si>
    <t>外注</t>
    <rPh sb="0" eb="2">
      <t>ガイチュウ</t>
    </rPh>
    <phoneticPr fontId="2"/>
  </si>
  <si>
    <t>レバーレートが２０年以上、上がらないのは車体整備だけです</t>
    <rPh sb="9" eb="10">
      <t>ネン</t>
    </rPh>
    <rPh sb="10" eb="12">
      <t>イジョウ</t>
    </rPh>
    <rPh sb="13" eb="14">
      <t>ア</t>
    </rPh>
    <rPh sb="20" eb="24">
      <t>シャタイセイビ</t>
    </rPh>
    <phoneticPr fontId="2"/>
  </si>
  <si>
    <t>RM、STANDOX,シッケンズ</t>
  </si>
  <si>
    <t>塗装は外注</t>
    <rPh sb="0" eb="2">
      <t>トソウ</t>
    </rPh>
    <rPh sb="3" eb="5">
      <t>ガイチュウ</t>
    </rPh>
    <phoneticPr fontId="2"/>
  </si>
  <si>
    <t>アクサルタ、ＲＭ</t>
  </si>
  <si>
    <t>RM、PPG、スタンドックス</t>
  </si>
  <si>
    <t>大日本</t>
  </si>
  <si>
    <t>ブランク</t>
  </si>
  <si>
    <t>わからない</t>
  </si>
  <si>
    <t>10~40</t>
    <phoneticPr fontId="4"/>
  </si>
  <si>
    <t>保険会社指定の比率</t>
    <rPh sb="0" eb="6">
      <t>ホケンガイシャシテイ</t>
    </rPh>
    <rPh sb="7" eb="9">
      <t>ヒリツ</t>
    </rPh>
    <phoneticPr fontId="2"/>
  </si>
  <si>
    <t>1か月の購入料から</t>
    <rPh sb="2" eb="3">
      <t>ゲツ</t>
    </rPh>
    <rPh sb="4" eb="6">
      <t>コウニュウ</t>
    </rPh>
    <rPh sb="6" eb="7">
      <t>リョウ</t>
    </rPh>
    <phoneticPr fontId="2"/>
  </si>
  <si>
    <t>パネル毎の平均</t>
  </si>
  <si>
    <t>月間で</t>
  </si>
  <si>
    <t>見積もりソフト</t>
  </si>
  <si>
    <t>コンピュータで出てきた数値の約倍で出してます</t>
  </si>
  <si>
    <t>倉庫から出庫ごと</t>
  </si>
  <si>
    <t>工賃含んで請求</t>
  </si>
  <si>
    <t>塗装工賃と材料代の合計で値切られる</t>
    <rPh sb="0" eb="4">
      <t>トソウコウチン</t>
    </rPh>
    <rPh sb="5" eb="8">
      <t>ザイリョウダイ</t>
    </rPh>
    <rPh sb="9" eb="11">
      <t>ゴウケイ</t>
    </rPh>
    <rPh sb="12" eb="14">
      <t>ネギ</t>
    </rPh>
    <phoneticPr fontId="2"/>
  </si>
  <si>
    <t>2010年の時のままで</t>
  </si>
  <si>
    <t>アジャスターはわかってますとの返事のみ</t>
  </si>
  <si>
    <t>９０％程度</t>
    <rPh sb="3" eb="5">
      <t>テイド</t>
    </rPh>
    <phoneticPr fontId="2"/>
  </si>
  <si>
    <t>各アジャスターによる</t>
  </si>
  <si>
    <t>最終的に値引かれる為結果的にはよくわからない</t>
  </si>
  <si>
    <t>パテ以外を実額でシーリング、パネルボードなど</t>
    <rPh sb="2" eb="4">
      <t>イガイ</t>
    </rPh>
    <rPh sb="5" eb="7">
      <t>ジツガク</t>
    </rPh>
    <phoneticPr fontId="2"/>
  </si>
  <si>
    <t>３～５％</t>
  </si>
  <si>
    <t>パネルボンドのみ請求</t>
    <rPh sb="8" eb="10">
      <t>セイキュウ</t>
    </rPh>
    <phoneticPr fontId="2"/>
  </si>
  <si>
    <t>意味が分からない</t>
    <rPh sb="0" eb="2">
      <t>イミ</t>
    </rPh>
    <rPh sb="3" eb="4">
      <t>ワ</t>
    </rPh>
    <phoneticPr fontId="2"/>
  </si>
  <si>
    <t>①塗装材料費は％計算の場合レバレートにより変わるので他の計算（計上）方法の方がよいのでは？②鈑金材料費を認めてもらえないことが多い</t>
  </si>
  <si>
    <t>全国４７都道府県どこでも車体整備士が取得できればとは思います。</t>
  </si>
  <si>
    <t>保険協定時に塗料材料代が認められるように</t>
  </si>
  <si>
    <t>バンパー、プラスチック等の廃棄に関して費用・手間がかかる</t>
  </si>
  <si>
    <t>損保は材料代は計算して出しているというがコグニの初期設定から少ししか上げていない。鈑金材料代の算出方法があれば教えてほしい。</t>
  </si>
  <si>
    <t>・高度化講習の最終目標が見えません、明確にだしてもらいたい　・車体整備士の件についてもおなじですが、各組合まかせになっているが、各ブロックが中心になりすすめるべきだと思う</t>
  </si>
  <si>
    <t>多岐にわたるため、材料代単体としては特になし</t>
  </si>
  <si>
    <t>塗料販売店とメーカーの関係調査販売エリアや同塗料メーカーの複数の販売店との取引を可能にしてほしい。</t>
  </si>
  <si>
    <t>原油価格が下がればその都度材料費も下げてほしい。</t>
  </si>
  <si>
    <t>他国との比較表など作成してほしい。</t>
  </si>
  <si>
    <t>材料代認められるようになればうれしいです。</t>
  </si>
  <si>
    <t>材料代の割合やレバレートの適正化</t>
  </si>
  <si>
    <t>大阪</t>
    <rPh sb="0" eb="2">
      <t>オオサカ</t>
    </rPh>
    <phoneticPr fontId="4"/>
  </si>
  <si>
    <t>京都</t>
    <rPh sb="0" eb="2">
      <t>キョウト</t>
    </rPh>
    <phoneticPr fontId="4"/>
  </si>
  <si>
    <t>水性塗料</t>
    <rPh sb="0" eb="2">
      <t>スイセイ</t>
    </rPh>
    <rPh sb="2" eb="4">
      <t>トリョウ</t>
    </rPh>
    <phoneticPr fontId="2"/>
  </si>
  <si>
    <t>5~5</t>
  </si>
  <si>
    <t>5~6</t>
  </si>
  <si>
    <t>約10</t>
    <rPh sb="0" eb="1">
      <t>ヤク</t>
    </rPh>
    <phoneticPr fontId="2"/>
  </si>
  <si>
    <t>不明、少なくとも３回以上</t>
    <rPh sb="0" eb="2">
      <t>フメイ</t>
    </rPh>
    <rPh sb="3" eb="4">
      <t>スク</t>
    </rPh>
    <rPh sb="9" eb="10">
      <t>カイ</t>
    </rPh>
    <rPh sb="10" eb="12">
      <t>イジョウ</t>
    </rPh>
    <phoneticPr fontId="2"/>
  </si>
  <si>
    <t>5~40</t>
  </si>
  <si>
    <t>計算していない</t>
    <rPh sb="0" eb="2">
      <t>ケイサン</t>
    </rPh>
    <phoneticPr fontId="2"/>
  </si>
  <si>
    <t>15~30</t>
  </si>
  <si>
    <t>見積りシステムにより自動計上</t>
  </si>
  <si>
    <t>見積りソフトより準拠し、特殊なものは別途請求を行う。</t>
    <rPh sb="18" eb="20">
      <t>ベット</t>
    </rPh>
    <phoneticPr fontId="2"/>
  </si>
  <si>
    <t>１か月の購入代</t>
  </si>
  <si>
    <t>月の仕入れの材料を生産台数で割る</t>
    <rPh sb="0" eb="1">
      <t>ツキ</t>
    </rPh>
    <rPh sb="2" eb="4">
      <t>シイ</t>
    </rPh>
    <rPh sb="6" eb="8">
      <t>ザイリョウ</t>
    </rPh>
    <rPh sb="9" eb="11">
      <t>セイサン</t>
    </rPh>
    <rPh sb="11" eb="13">
      <t>ダイスウ</t>
    </rPh>
    <rPh sb="14" eb="15">
      <t>ワ</t>
    </rPh>
    <phoneticPr fontId="2"/>
  </si>
  <si>
    <t>仕入れ価格の値上がりに合わせている</t>
    <rPh sb="0" eb="2">
      <t>シイ</t>
    </rPh>
    <rPh sb="3" eb="5">
      <t>カカク</t>
    </rPh>
    <rPh sb="6" eb="8">
      <t>ネア</t>
    </rPh>
    <rPh sb="11" eb="12">
      <t>ア</t>
    </rPh>
    <phoneticPr fontId="2"/>
  </si>
  <si>
    <t>月ごとの購入量と売価から</t>
    <rPh sb="0" eb="1">
      <t>ツキ</t>
    </rPh>
    <rPh sb="4" eb="6">
      <t>コウニュウ</t>
    </rPh>
    <rPh sb="6" eb="7">
      <t>リョウ</t>
    </rPh>
    <rPh sb="8" eb="10">
      <t>バイカ</t>
    </rPh>
    <phoneticPr fontId="2"/>
  </si>
  <si>
    <t>値上げを理解していないアジャスターが多い。</t>
  </si>
  <si>
    <t>塗装材料代を個別に設定していない</t>
    <rPh sb="0" eb="2">
      <t>トソウ</t>
    </rPh>
    <rPh sb="2" eb="4">
      <t>ザイリョウ</t>
    </rPh>
    <rPh sb="4" eb="5">
      <t>ダイ</t>
    </rPh>
    <rPh sb="6" eb="8">
      <t>コベツ</t>
    </rPh>
    <rPh sb="9" eb="11">
      <t>セッテイ</t>
    </rPh>
    <phoneticPr fontId="2"/>
  </si>
  <si>
    <t>特に広範囲を塗装する場合は認められない場合が多い。</t>
    <rPh sb="0" eb="1">
      <t>トク</t>
    </rPh>
    <rPh sb="2" eb="5">
      <t>コウハンイ</t>
    </rPh>
    <rPh sb="6" eb="8">
      <t>トソウ</t>
    </rPh>
    <rPh sb="10" eb="12">
      <t>バアイ</t>
    </rPh>
    <rPh sb="13" eb="14">
      <t>ミト</t>
    </rPh>
    <rPh sb="19" eb="21">
      <t>バアイ</t>
    </rPh>
    <rPh sb="22" eb="23">
      <t>オオ</t>
    </rPh>
    <phoneticPr fontId="2"/>
  </si>
  <si>
    <t>場合による</t>
    <rPh sb="0" eb="2">
      <t>バアイ</t>
    </rPh>
    <phoneticPr fontId="4"/>
  </si>
  <si>
    <r>
      <t>問７．６～１０％と回答しているが、工賃に入れている。</t>
    </r>
    <r>
      <rPr>
        <b/>
        <sz val="11"/>
        <color theme="1"/>
        <rFont val="游ゴシック"/>
        <family val="3"/>
        <charset val="128"/>
        <scheme val="minor"/>
      </rPr>
      <t>・</t>
    </r>
    <r>
      <rPr>
        <sz val="11"/>
        <color theme="1"/>
        <rFont val="游ゴシック"/>
        <family val="2"/>
        <charset val="128"/>
        <scheme val="minor"/>
      </rPr>
      <t>PBの工賃レパレートを値上げして欲しい。１５年以上変わっていない。</t>
    </r>
    <r>
      <rPr>
        <b/>
        <sz val="11"/>
        <color theme="1"/>
        <rFont val="游ゴシック"/>
        <family val="3"/>
        <charset val="128"/>
        <scheme val="minor"/>
      </rPr>
      <t>・</t>
    </r>
    <r>
      <rPr>
        <sz val="11"/>
        <color theme="1"/>
        <rFont val="游ゴシック"/>
        <family val="2"/>
        <charset val="128"/>
        <scheme val="minor"/>
      </rPr>
      <t>材料代。人件費、すべてが上がっているのに、いつまでもレート等が変わらなければ倒産する会社が増えます。</t>
    </r>
    <rPh sb="9" eb="11">
      <t>カイトウ</t>
    </rPh>
    <phoneticPr fontId="2"/>
  </si>
  <si>
    <t>理由もなく値引きしてくる保険会社のアジャスターが多数いるので迷惑。</t>
  </si>
  <si>
    <t>鈑金材料代の請求や塗装副材料代の請求は均一にするべきものなのでしょうか？今後資材や燃料代の高騰が想定される世の中では、燃料サーチャージと同様に個人業者に関わらず公平な負担を求めなければ経営をひっ迫するものと考えられます。</t>
  </si>
  <si>
    <t>塗料販売代理店相手の折衝は無理。損保への要望を伝えるとか。個別の修理業者からの意見と合わせて。</t>
  </si>
  <si>
    <t>アウダの数値の見直しをどれぐらいでしているのか教えてほしい。疑問に思うことが多くある。</t>
  </si>
  <si>
    <t>副資材をショートパーツ、マイナーパーツとして他に別途請求が出来ないか、又産廃費用を計上が出来る様に交渉願います。</t>
    <rPh sb="0" eb="1">
      <t>フク</t>
    </rPh>
    <rPh sb="1" eb="3">
      <t>シザイ</t>
    </rPh>
    <rPh sb="22" eb="23">
      <t>タ</t>
    </rPh>
    <rPh sb="24" eb="26">
      <t>ベット</t>
    </rPh>
    <rPh sb="26" eb="28">
      <t>セイキュウ</t>
    </rPh>
    <rPh sb="29" eb="31">
      <t>デキ</t>
    </rPh>
    <rPh sb="35" eb="36">
      <t>マタ</t>
    </rPh>
    <rPh sb="36" eb="38">
      <t>サンパイ</t>
    </rPh>
    <rPh sb="38" eb="40">
      <t>ヒヨウ</t>
    </rPh>
    <rPh sb="41" eb="43">
      <t>ケイジョウ</t>
    </rPh>
    <rPh sb="44" eb="46">
      <t>デキ</t>
    </rPh>
    <rPh sb="47" eb="48">
      <t>ヨウ</t>
    </rPh>
    <rPh sb="49" eb="52">
      <t>コウショウネガ</t>
    </rPh>
    <phoneticPr fontId="2"/>
  </si>
  <si>
    <t>兵庫</t>
    <rPh sb="0" eb="2">
      <t>ヒョウゴ</t>
    </rPh>
    <phoneticPr fontId="4"/>
  </si>
  <si>
    <t>スタンドックス</t>
    <phoneticPr fontId="4"/>
  </si>
  <si>
    <t>PPG</t>
    <phoneticPr fontId="4"/>
  </si>
  <si>
    <t>BMW</t>
    <phoneticPr fontId="4"/>
  </si>
  <si>
    <t>エスコート</t>
    <phoneticPr fontId="4"/>
  </si>
  <si>
    <t>オニキス</t>
    <phoneticPr fontId="4"/>
  </si>
  <si>
    <t>BASF</t>
    <phoneticPr fontId="4"/>
  </si>
  <si>
    <t>月間の購入料</t>
    <rPh sb="0" eb="2">
      <t>ゲッカン</t>
    </rPh>
    <rPh sb="3" eb="5">
      <t>コウニュウ</t>
    </rPh>
    <rPh sb="5" eb="6">
      <t>リョウ</t>
    </rPh>
    <phoneticPr fontId="2"/>
  </si>
  <si>
    <t>１台あたり材料費３０％～３５％上げている。</t>
    <rPh sb="1" eb="2">
      <t>ダイ</t>
    </rPh>
    <rPh sb="5" eb="8">
      <t>ザイリョウヒ</t>
    </rPh>
    <rPh sb="15" eb="16">
      <t>ア</t>
    </rPh>
    <phoneticPr fontId="2"/>
  </si>
  <si>
    <t>作業工数に対して、２５％～５０％</t>
    <rPh sb="0" eb="2">
      <t>サギョウ</t>
    </rPh>
    <rPh sb="2" eb="4">
      <t>コウスウ</t>
    </rPh>
    <rPh sb="5" eb="6">
      <t>タイ</t>
    </rPh>
    <phoneticPr fontId="2"/>
  </si>
  <si>
    <t>工賃に入っていると言われる</t>
    <rPh sb="0" eb="2">
      <t>コウチン</t>
    </rPh>
    <rPh sb="3" eb="4">
      <t>ハイ</t>
    </rPh>
    <rPh sb="9" eb="10">
      <t>イ</t>
    </rPh>
    <phoneticPr fontId="2"/>
  </si>
  <si>
    <t>塗装工賃と合算して値切られる</t>
    <rPh sb="0" eb="2">
      <t>トソウ</t>
    </rPh>
    <rPh sb="2" eb="4">
      <t>コウチン</t>
    </rPh>
    <rPh sb="5" eb="7">
      <t>ガッサン</t>
    </rPh>
    <rPh sb="9" eb="11">
      <t>ネギ</t>
    </rPh>
    <phoneticPr fontId="2"/>
  </si>
  <si>
    <t>水性割増しとして、５％ぐらいいれている</t>
    <rPh sb="0" eb="2">
      <t>スイセイ</t>
    </rPh>
    <rPh sb="2" eb="3">
      <t>ワリ</t>
    </rPh>
    <rPh sb="3" eb="4">
      <t>マ</t>
    </rPh>
    <phoneticPr fontId="2"/>
  </si>
  <si>
    <t>アジャスターによって違うことがある</t>
    <rPh sb="10" eb="11">
      <t>チガ</t>
    </rPh>
    <phoneticPr fontId="2"/>
  </si>
  <si>
    <t>別計上しているが、協定ではトータルで高いと言ってくる。</t>
    <rPh sb="0" eb="1">
      <t>ベツ</t>
    </rPh>
    <rPh sb="1" eb="3">
      <t>ケイジョウ</t>
    </rPh>
    <rPh sb="9" eb="11">
      <t>キョウテイ</t>
    </rPh>
    <rPh sb="18" eb="19">
      <t>タカ</t>
    </rPh>
    <rPh sb="21" eb="22">
      <t>イ</t>
    </rPh>
    <phoneticPr fontId="2"/>
  </si>
  <si>
    <t>材料代としては載せていない。</t>
    <rPh sb="0" eb="3">
      <t>ザイリョウダイ</t>
    </rPh>
    <rPh sb="7" eb="8">
      <t>ノ</t>
    </rPh>
    <phoneticPr fontId="2"/>
  </si>
  <si>
    <t>保険会社はレバレートばかり。</t>
    <rPh sb="0" eb="2">
      <t>ホケン</t>
    </rPh>
    <rPh sb="2" eb="4">
      <t>カイシャ</t>
    </rPh>
    <phoneticPr fontId="2"/>
  </si>
  <si>
    <t>金額に材料代分ぐらい差が出る。</t>
    <rPh sb="0" eb="2">
      <t>キンガク</t>
    </rPh>
    <rPh sb="3" eb="5">
      <t>ザイリョウ</t>
    </rPh>
    <rPh sb="5" eb="6">
      <t>ダイ</t>
    </rPh>
    <rPh sb="6" eb="7">
      <t>ブン</t>
    </rPh>
    <rPh sb="10" eb="11">
      <t>サ</t>
    </rPh>
    <rPh sb="12" eb="13">
      <t>デ</t>
    </rPh>
    <phoneticPr fontId="2"/>
  </si>
  <si>
    <t>損保と直接協定の場合</t>
    <rPh sb="0" eb="2">
      <t>ソンポ</t>
    </rPh>
    <rPh sb="3" eb="5">
      <t>チョクセツ</t>
    </rPh>
    <rPh sb="5" eb="7">
      <t>キョウテイ</t>
    </rPh>
    <rPh sb="8" eb="10">
      <t>バアイ</t>
    </rPh>
    <phoneticPr fontId="2"/>
  </si>
  <si>
    <t>一律１，０００円</t>
    <rPh sb="0" eb="2">
      <t>イチリツ</t>
    </rPh>
    <rPh sb="7" eb="8">
      <t>エン</t>
    </rPh>
    <phoneticPr fontId="2"/>
  </si>
  <si>
    <t>材料費もそうだが工賃に関しても値上げは必要</t>
  </si>
  <si>
    <t>要求してもムダだと思う。</t>
    <rPh sb="0" eb="2">
      <t>ヨウキュウ</t>
    </rPh>
    <rPh sb="9" eb="10">
      <t>オモ</t>
    </rPh>
    <phoneticPr fontId="2"/>
  </si>
  <si>
    <t>材料代の定義というか（何がそうなのか）を教えて欲しい。最近テープも３０％上がって細かい部材が圧迫している気がします。</t>
  </si>
  <si>
    <t>工賃上げ、特にペイント指数を！</t>
  </si>
  <si>
    <t>自研センター、アウダーの数値の見直しをしなければ協定の価格転価は難しい、是非、指数、材料費の見直しをしてほしい。</t>
  </si>
  <si>
    <t>材料代レバレートの押し上げをして欲しい。</t>
    <rPh sb="9" eb="10">
      <t>オ</t>
    </rPh>
    <phoneticPr fontId="2"/>
  </si>
  <si>
    <t>分かりません。コグニセブン任せです。</t>
  </si>
  <si>
    <t>2020年末までのデータです。</t>
    <rPh sb="4" eb="6">
      <t>ネンマツ</t>
    </rPh>
    <phoneticPr fontId="2"/>
  </si>
  <si>
    <t>指数の改善を。</t>
    <rPh sb="0" eb="2">
      <t>シスウ</t>
    </rPh>
    <rPh sb="3" eb="5">
      <t>カイゼン</t>
    </rPh>
    <phoneticPr fontId="2"/>
  </si>
  <si>
    <t>材料代より、指数の設定が低すぎる。アジャスターは、指数でしか認めないことが多い。（鈑金も塗装も）</t>
    <rPh sb="0" eb="3">
      <t>ザイリョウダイ</t>
    </rPh>
    <rPh sb="6" eb="8">
      <t>シスウ</t>
    </rPh>
    <rPh sb="9" eb="11">
      <t>セッテイ</t>
    </rPh>
    <rPh sb="12" eb="13">
      <t>ヒク</t>
    </rPh>
    <rPh sb="25" eb="27">
      <t>シスウ</t>
    </rPh>
    <rPh sb="30" eb="31">
      <t>ミト</t>
    </rPh>
    <rPh sb="37" eb="38">
      <t>オオ</t>
    </rPh>
    <rPh sb="41" eb="43">
      <t>バンキン</t>
    </rPh>
    <rPh sb="44" eb="46">
      <t>トソウ</t>
    </rPh>
    <phoneticPr fontId="2"/>
  </si>
  <si>
    <t>指数テーブルの塗装料金を今の時代に添ったものに自研センターに要望してほしい。</t>
    <rPh sb="0" eb="2">
      <t>シスウ</t>
    </rPh>
    <rPh sb="7" eb="9">
      <t>トソウ</t>
    </rPh>
    <rPh sb="9" eb="10">
      <t>リョウ</t>
    </rPh>
    <rPh sb="10" eb="11">
      <t>キン</t>
    </rPh>
    <rPh sb="12" eb="13">
      <t>イマ</t>
    </rPh>
    <rPh sb="14" eb="16">
      <t>ジダイ</t>
    </rPh>
    <rPh sb="17" eb="18">
      <t>ソ</t>
    </rPh>
    <rPh sb="23" eb="25">
      <t>ジケン</t>
    </rPh>
    <rPh sb="30" eb="32">
      <t>ヨウボウ</t>
    </rPh>
    <phoneticPr fontId="2"/>
  </si>
  <si>
    <t>現状の情勢に合ってない。</t>
    <rPh sb="0" eb="2">
      <t>ゲンジョウ</t>
    </rPh>
    <rPh sb="3" eb="5">
      <t>ジョウセイ</t>
    </rPh>
    <rPh sb="6" eb="7">
      <t>ア</t>
    </rPh>
    <phoneticPr fontId="2"/>
  </si>
  <si>
    <t>材料の３年前位さかのぼってでしたら調べやすいですよ。</t>
    <rPh sb="0" eb="2">
      <t>ザイリョウ</t>
    </rPh>
    <rPh sb="4" eb="5">
      <t>ネン</t>
    </rPh>
    <rPh sb="5" eb="6">
      <t>マエ</t>
    </rPh>
    <rPh sb="6" eb="7">
      <t>クライ</t>
    </rPh>
    <rPh sb="17" eb="18">
      <t>シラ</t>
    </rPh>
    <phoneticPr fontId="2"/>
  </si>
  <si>
    <t>特になし（塗装はしていません）</t>
    <rPh sb="0" eb="1">
      <t>トク</t>
    </rPh>
    <rPh sb="5" eb="7">
      <t>トソウ</t>
    </rPh>
    <phoneticPr fontId="2"/>
  </si>
  <si>
    <t>損保は、社内規定により何％以下と決め、修理工場の提示価格を認めない傾向にある。３０年前の価格を今も押し付けるのは明らかに無理がある。レートは自研指数も同じく、日車協連がもっと発言力を持たないとこの業界に未来は無いのでは？　現場で働く人の収入は先進国の中でもかなり低い現状です。</t>
  </si>
  <si>
    <t>工賃単価をもっと上げて欲しい。</t>
    <rPh sb="2" eb="4">
      <t>タンカ</t>
    </rPh>
    <rPh sb="8" eb="9">
      <t>ア</t>
    </rPh>
    <rPh sb="11" eb="12">
      <t>ホ</t>
    </rPh>
    <phoneticPr fontId="2"/>
  </si>
  <si>
    <t>コンピュータに設定する基本の設定を教えて欲しい。</t>
    <rPh sb="7" eb="9">
      <t>セッテイ</t>
    </rPh>
    <rPh sb="11" eb="13">
      <t>キホン</t>
    </rPh>
    <rPh sb="14" eb="16">
      <t>セッテイ</t>
    </rPh>
    <rPh sb="17" eb="18">
      <t>オシ</t>
    </rPh>
    <rPh sb="20" eb="21">
      <t>ホ</t>
    </rPh>
    <phoneticPr fontId="2"/>
  </si>
  <si>
    <t>塗装はやってないので不明。</t>
    <rPh sb="0" eb="2">
      <t>トソウ</t>
    </rPh>
    <rPh sb="10" eb="12">
      <t>フメイ</t>
    </rPh>
    <phoneticPr fontId="2"/>
  </si>
  <si>
    <t>バイク屋のため外注に出しているので不明。</t>
    <rPh sb="3" eb="4">
      <t>ヤ</t>
    </rPh>
    <rPh sb="7" eb="9">
      <t>ガイチュウ</t>
    </rPh>
    <rPh sb="10" eb="11">
      <t>ダ</t>
    </rPh>
    <rPh sb="17" eb="19">
      <t>フメイ</t>
    </rPh>
    <phoneticPr fontId="2"/>
  </si>
  <si>
    <t>大量仕入れ等などの方法がとれないため、一回分ごとの材料代を考慮して欲しい。</t>
  </si>
  <si>
    <t>電気代、ガス代等も請求したい。</t>
    <rPh sb="0" eb="3">
      <t>デンキダイ</t>
    </rPh>
    <rPh sb="6" eb="7">
      <t>ダイ</t>
    </rPh>
    <rPh sb="7" eb="8">
      <t>トウ</t>
    </rPh>
    <rPh sb="9" eb="11">
      <t>セイキュウ</t>
    </rPh>
    <phoneticPr fontId="2"/>
  </si>
  <si>
    <t>全て外注のため不明。</t>
    <rPh sb="0" eb="1">
      <t>スベ</t>
    </rPh>
    <rPh sb="2" eb="4">
      <t>ガイチュウ</t>
    </rPh>
    <rPh sb="7" eb="9">
      <t>フメイ</t>
    </rPh>
    <phoneticPr fontId="2"/>
  </si>
  <si>
    <t>こんなアンケートをして何になるんですか？</t>
    <rPh sb="11" eb="12">
      <t>ナニ</t>
    </rPh>
    <phoneticPr fontId="2"/>
  </si>
  <si>
    <t>外注のみ（塗装）　特になし</t>
    <rPh sb="0" eb="2">
      <t>ガイチュウ</t>
    </rPh>
    <rPh sb="5" eb="7">
      <t>トソウ</t>
    </rPh>
    <rPh sb="9" eb="10">
      <t>トク</t>
    </rPh>
    <phoneticPr fontId="2"/>
  </si>
  <si>
    <t>奈良</t>
    <rPh sb="0" eb="2">
      <t>ナラ</t>
    </rPh>
    <phoneticPr fontId="4"/>
  </si>
  <si>
    <t>一律３，０００円</t>
    <rPh sb="0" eb="2">
      <t>イチリツ</t>
    </rPh>
    <rPh sb="7" eb="8">
      <t>エン</t>
    </rPh>
    <phoneticPr fontId="2"/>
  </si>
  <si>
    <t xml:space="preserve">問6、保険会社及び担当者による </t>
    <rPh sb="0" eb="1">
      <t>トイ</t>
    </rPh>
    <rPh sb="3" eb="7">
      <t>ホケンカイシャ</t>
    </rPh>
    <rPh sb="7" eb="8">
      <t>オヨ</t>
    </rPh>
    <rPh sb="9" eb="12">
      <t>タントウシャ</t>
    </rPh>
    <phoneticPr fontId="2"/>
  </si>
  <si>
    <t xml:space="preserve">問6、認められているか不明 </t>
    <rPh sb="0" eb="1">
      <t>トイ</t>
    </rPh>
    <rPh sb="3" eb="4">
      <t>ミト</t>
    </rPh>
    <rPh sb="11" eb="13">
      <t>フメイ</t>
    </rPh>
    <phoneticPr fontId="2"/>
  </si>
  <si>
    <t>問7に関しては修理内容により異なる</t>
    <rPh sb="0" eb="1">
      <t>トイ</t>
    </rPh>
    <rPh sb="3" eb="4">
      <t>カン</t>
    </rPh>
    <rPh sb="7" eb="11">
      <t>シュウリナイヨウ</t>
    </rPh>
    <rPh sb="14" eb="15">
      <t>コト</t>
    </rPh>
    <phoneticPr fontId="2"/>
  </si>
  <si>
    <t>景気悪化につき材料代高騰分をお客様に転嫁できず、また保険会社からも認めてもらえず苦しんでいる。このことを熟慮してほしい</t>
    <rPh sb="0" eb="2">
      <t>ケイキ</t>
    </rPh>
    <rPh sb="2" eb="4">
      <t>アッカ</t>
    </rPh>
    <rPh sb="7" eb="10">
      <t>ザイリョウダイ</t>
    </rPh>
    <rPh sb="10" eb="12">
      <t>コウトウ</t>
    </rPh>
    <rPh sb="12" eb="13">
      <t>ブン</t>
    </rPh>
    <rPh sb="15" eb="17">
      <t>キャクサマ</t>
    </rPh>
    <rPh sb="18" eb="20">
      <t>テンカ</t>
    </rPh>
    <rPh sb="26" eb="28">
      <t>ホケン</t>
    </rPh>
    <rPh sb="28" eb="30">
      <t>ガイシャ</t>
    </rPh>
    <rPh sb="33" eb="34">
      <t>ミト</t>
    </rPh>
    <rPh sb="40" eb="41">
      <t>クル</t>
    </rPh>
    <rPh sb="52" eb="54">
      <t>ジュクリョ</t>
    </rPh>
    <phoneticPr fontId="2"/>
  </si>
  <si>
    <t>保険会社に対しコグニの指数から算出される材料代（問5）ではなく実際にかかった材料代を協定してほしい</t>
    <rPh sb="0" eb="4">
      <t>ホケンカイシャ</t>
    </rPh>
    <rPh sb="5" eb="6">
      <t>タイ</t>
    </rPh>
    <rPh sb="11" eb="13">
      <t>シスウ</t>
    </rPh>
    <rPh sb="15" eb="17">
      <t>サンシュツ</t>
    </rPh>
    <rPh sb="20" eb="23">
      <t>ザイリョウダイ</t>
    </rPh>
    <rPh sb="24" eb="25">
      <t>トイ</t>
    </rPh>
    <rPh sb="31" eb="33">
      <t>ジッサイ</t>
    </rPh>
    <rPh sb="38" eb="41">
      <t>ザイリョウダイ</t>
    </rPh>
    <rPh sb="42" eb="44">
      <t>キョウテイ</t>
    </rPh>
    <phoneticPr fontId="2"/>
  </si>
  <si>
    <t>保険修理、材料代をもっと上げて欲しい（値上がりを考慮）</t>
    <rPh sb="0" eb="4">
      <t>ホケンシュウリ</t>
    </rPh>
    <rPh sb="5" eb="8">
      <t>ザイリョウダイ</t>
    </rPh>
    <rPh sb="12" eb="13">
      <t>ア</t>
    </rPh>
    <rPh sb="15" eb="16">
      <t>ホ</t>
    </rPh>
    <rPh sb="19" eb="21">
      <t>ネア</t>
    </rPh>
    <rPh sb="24" eb="26">
      <t>コウリョ</t>
    </rPh>
    <phoneticPr fontId="2"/>
  </si>
  <si>
    <t>損保各社アジャスターによっては材料代高騰をいくら訴えても全く意に介さない</t>
    <rPh sb="0" eb="2">
      <t>ソンポ</t>
    </rPh>
    <rPh sb="2" eb="4">
      <t>カクシャ</t>
    </rPh>
    <rPh sb="15" eb="18">
      <t>ザイリョウダイ</t>
    </rPh>
    <rPh sb="18" eb="20">
      <t>コウトウ</t>
    </rPh>
    <rPh sb="24" eb="25">
      <t>ウッタ</t>
    </rPh>
    <rPh sb="28" eb="29">
      <t>マッタ</t>
    </rPh>
    <rPh sb="30" eb="31">
      <t>イ</t>
    </rPh>
    <rPh sb="32" eb="33">
      <t>カイ</t>
    </rPh>
    <phoneticPr fontId="2"/>
  </si>
  <si>
    <t>お客様の状況により価格設定がまちまちなので売上と仕入が反比例で厳しいです。これ以上価格を上げないで欲しいです。</t>
    <rPh sb="1" eb="3">
      <t>キャクサマ</t>
    </rPh>
    <rPh sb="4" eb="6">
      <t>ジョウキョウ</t>
    </rPh>
    <rPh sb="9" eb="11">
      <t>カカク</t>
    </rPh>
    <rPh sb="11" eb="13">
      <t>セッテイ</t>
    </rPh>
    <rPh sb="21" eb="23">
      <t>ウリアゲ</t>
    </rPh>
    <rPh sb="24" eb="26">
      <t>シイ</t>
    </rPh>
    <rPh sb="27" eb="30">
      <t>ハンピレイ</t>
    </rPh>
    <rPh sb="31" eb="32">
      <t>キビ</t>
    </rPh>
    <rPh sb="39" eb="41">
      <t>イジョウ</t>
    </rPh>
    <rPh sb="41" eb="43">
      <t>カカク</t>
    </rPh>
    <rPh sb="44" eb="45">
      <t>ア</t>
    </rPh>
    <rPh sb="49" eb="50">
      <t>ホ</t>
    </rPh>
    <phoneticPr fontId="2"/>
  </si>
  <si>
    <t>問1～問5　外注先数社に渡る為　不明</t>
    <rPh sb="0" eb="1">
      <t>トイ</t>
    </rPh>
    <rPh sb="3" eb="4">
      <t>トイ</t>
    </rPh>
    <rPh sb="6" eb="8">
      <t>ガイチュウ</t>
    </rPh>
    <rPh sb="8" eb="9">
      <t>サキ</t>
    </rPh>
    <rPh sb="9" eb="11">
      <t>スウシャ</t>
    </rPh>
    <rPh sb="12" eb="13">
      <t>ワタ</t>
    </rPh>
    <rPh sb="14" eb="15">
      <t>タメ</t>
    </rPh>
    <rPh sb="16" eb="18">
      <t>フメイ</t>
    </rPh>
    <phoneticPr fontId="2"/>
  </si>
  <si>
    <t>問1～問5は外注の為不明（サン自動車と同）</t>
    <rPh sb="0" eb="1">
      <t>トイ</t>
    </rPh>
    <rPh sb="3" eb="4">
      <t>トイ</t>
    </rPh>
    <rPh sb="6" eb="8">
      <t>ガイチュウ</t>
    </rPh>
    <rPh sb="9" eb="10">
      <t>タメ</t>
    </rPh>
    <rPh sb="10" eb="12">
      <t>フメイ</t>
    </rPh>
    <rPh sb="15" eb="18">
      <t>ジドウシャ</t>
    </rPh>
    <rPh sb="19" eb="20">
      <t>ドウ</t>
    </rPh>
    <phoneticPr fontId="2"/>
  </si>
  <si>
    <t>問6においてはグロス計算するので不明</t>
    <rPh sb="0" eb="1">
      <t>トイ</t>
    </rPh>
    <rPh sb="10" eb="12">
      <t>ケイサン</t>
    </rPh>
    <rPh sb="16" eb="18">
      <t>フメイ</t>
    </rPh>
    <phoneticPr fontId="2"/>
  </si>
  <si>
    <t>材料費　目安割合の見直し</t>
    <rPh sb="0" eb="3">
      <t>ザイリョウヒ</t>
    </rPh>
    <rPh sb="4" eb="6">
      <t>メヤス</t>
    </rPh>
    <rPh sb="6" eb="8">
      <t>ワリアイ</t>
    </rPh>
    <rPh sb="9" eb="11">
      <t>ミナオ</t>
    </rPh>
    <phoneticPr fontId="2"/>
  </si>
  <si>
    <t>問4.ブロードリーフのソフトにて</t>
    <rPh sb="0" eb="1">
      <t>トイ</t>
    </rPh>
    <phoneticPr fontId="2"/>
  </si>
  <si>
    <t>問4.ブロードリーフのソフトにて         外注先情報</t>
    <rPh sb="0" eb="1">
      <t>トイ</t>
    </rPh>
    <rPh sb="25" eb="28">
      <t>ガイチュウサキ</t>
    </rPh>
    <rPh sb="28" eb="30">
      <t>ジョウホウ</t>
    </rPh>
    <phoneticPr fontId="2"/>
  </si>
  <si>
    <t>問4.20%以内（工賃）　　　　　　　その他　保険会社各社に要望してほしい</t>
    <rPh sb="0" eb="1">
      <t>トイ</t>
    </rPh>
    <rPh sb="6" eb="8">
      <t>イナイ</t>
    </rPh>
    <rPh sb="9" eb="11">
      <t>コウチン</t>
    </rPh>
    <rPh sb="21" eb="22">
      <t>タ</t>
    </rPh>
    <rPh sb="23" eb="27">
      <t>ホケンガイシャ</t>
    </rPh>
    <rPh sb="27" eb="29">
      <t>カクシャ</t>
    </rPh>
    <rPh sb="30" eb="32">
      <t>ヨウボウ</t>
    </rPh>
    <phoneticPr fontId="2"/>
  </si>
  <si>
    <t>問4は過去はしていたが現在はしていない　　※保険会社の使用する材料比率はあくまで参考値だと思いますが数％の調整で本当に市場価格であると思っているのか疑問？</t>
    <rPh sb="0" eb="1">
      <t>トイ</t>
    </rPh>
    <rPh sb="3" eb="5">
      <t>カコ</t>
    </rPh>
    <rPh sb="11" eb="13">
      <t>ゲンザイ</t>
    </rPh>
    <rPh sb="22" eb="24">
      <t>ホケン</t>
    </rPh>
    <rPh sb="24" eb="26">
      <t>カイシャ</t>
    </rPh>
    <rPh sb="27" eb="29">
      <t>シヨウ</t>
    </rPh>
    <rPh sb="31" eb="33">
      <t>ザイリョウ</t>
    </rPh>
    <rPh sb="33" eb="35">
      <t>ヒリツ</t>
    </rPh>
    <rPh sb="40" eb="43">
      <t>サンコウチ</t>
    </rPh>
    <rPh sb="45" eb="46">
      <t>オモ</t>
    </rPh>
    <rPh sb="50" eb="51">
      <t>スウ</t>
    </rPh>
    <rPh sb="53" eb="55">
      <t>チョウセイ</t>
    </rPh>
    <rPh sb="56" eb="58">
      <t>ホントウ</t>
    </rPh>
    <rPh sb="59" eb="61">
      <t>シジョウ</t>
    </rPh>
    <rPh sb="61" eb="63">
      <t>カカク</t>
    </rPh>
    <rPh sb="67" eb="68">
      <t>オモ</t>
    </rPh>
    <rPh sb="74" eb="76">
      <t>ギモン</t>
    </rPh>
    <phoneticPr fontId="2"/>
  </si>
  <si>
    <t>また保険会社の基準が市場価格になっている現状についてヒアリングを望む。できることなら無くす事も検討してほしい。</t>
    <phoneticPr fontId="4"/>
  </si>
  <si>
    <t>滋賀</t>
    <rPh sb="0" eb="2">
      <t>シガ</t>
    </rPh>
    <phoneticPr fontId="4"/>
  </si>
  <si>
    <t>クロマックス</t>
    <phoneticPr fontId="4"/>
  </si>
  <si>
    <t>ＰＣ（パソコン）より算出</t>
    <rPh sb="10" eb="12">
      <t>サンシュツ</t>
    </rPh>
    <phoneticPr fontId="2"/>
  </si>
  <si>
    <t>認められているがパーセンテージと合っていない。</t>
    <rPh sb="0" eb="1">
      <t>ミト</t>
    </rPh>
    <rPh sb="16" eb="17">
      <t>ア</t>
    </rPh>
    <phoneticPr fontId="2"/>
  </si>
  <si>
    <t>個々に協定している。</t>
    <rPh sb="0" eb="2">
      <t>ココ</t>
    </rPh>
    <rPh sb="3" eb="5">
      <t>キョウテイ</t>
    </rPh>
    <phoneticPr fontId="2"/>
  </si>
  <si>
    <t>値上りに塗料メーカーからの資料を付けている。認められるといってもレートや材料代の差でいくらか　値引きを要求される。</t>
    <rPh sb="0" eb="2">
      <t>ネアガ</t>
    </rPh>
    <rPh sb="4" eb="6">
      <t>トリョウ</t>
    </rPh>
    <rPh sb="13" eb="15">
      <t>シリョウ</t>
    </rPh>
    <rPh sb="16" eb="17">
      <t>ツ</t>
    </rPh>
    <rPh sb="22" eb="23">
      <t>ミト</t>
    </rPh>
    <rPh sb="36" eb="39">
      <t>ザイリョウダイ</t>
    </rPh>
    <rPh sb="40" eb="41">
      <t>サ</t>
    </rPh>
    <phoneticPr fontId="2"/>
  </si>
  <si>
    <t>損保会社に対して、数十年間変わらない材料代の指数を変えるよう強く交渉して頂きたい。</t>
    <rPh sb="0" eb="4">
      <t>ソンポガイシャ</t>
    </rPh>
    <rPh sb="5" eb="6">
      <t>タイ</t>
    </rPh>
    <rPh sb="9" eb="12">
      <t>スウジュウネン</t>
    </rPh>
    <rPh sb="12" eb="13">
      <t>カン</t>
    </rPh>
    <rPh sb="13" eb="14">
      <t>カ</t>
    </rPh>
    <rPh sb="18" eb="21">
      <t>ザイリョウダイ</t>
    </rPh>
    <rPh sb="22" eb="24">
      <t>シスウ</t>
    </rPh>
    <rPh sb="25" eb="26">
      <t>カ</t>
    </rPh>
    <rPh sb="30" eb="31">
      <t>ツヨ</t>
    </rPh>
    <rPh sb="32" eb="34">
      <t>コウショウ</t>
    </rPh>
    <rPh sb="36" eb="37">
      <t>イタダ</t>
    </rPh>
    <phoneticPr fontId="2"/>
  </si>
  <si>
    <t>値引きされる、又は保険会社の設定金額（％）が低すぎる。</t>
    <rPh sb="0" eb="2">
      <t>ネビ</t>
    </rPh>
    <rPh sb="7" eb="8">
      <t>マタ</t>
    </rPh>
    <rPh sb="9" eb="13">
      <t>ホケンガイシャ</t>
    </rPh>
    <rPh sb="14" eb="18">
      <t>セッテイキンガク</t>
    </rPh>
    <rPh sb="22" eb="23">
      <t>ヒク</t>
    </rPh>
    <phoneticPr fontId="2"/>
  </si>
  <si>
    <t>高いと言われる事がある。保険会社も流れに追い付いていないと感じる。</t>
    <rPh sb="0" eb="1">
      <t>タカ</t>
    </rPh>
    <rPh sb="3" eb="4">
      <t>イ</t>
    </rPh>
    <rPh sb="7" eb="8">
      <t>コト</t>
    </rPh>
    <rPh sb="12" eb="16">
      <t>ホケンガイシャ</t>
    </rPh>
    <rPh sb="17" eb="18">
      <t>ナガ</t>
    </rPh>
    <rPh sb="20" eb="21">
      <t>オ</t>
    </rPh>
    <rPh sb="22" eb="23">
      <t>ツ</t>
    </rPh>
    <rPh sb="29" eb="30">
      <t>カン</t>
    </rPh>
    <phoneticPr fontId="2"/>
  </si>
  <si>
    <t>全保険会社に材料代を上げてもらえるように、圧をかけて下さいお願いします。</t>
    <rPh sb="0" eb="5">
      <t>ゼンホケンガイシャ</t>
    </rPh>
    <rPh sb="6" eb="9">
      <t>ザイリョウダイ</t>
    </rPh>
    <rPh sb="10" eb="11">
      <t>ア</t>
    </rPh>
    <rPh sb="21" eb="22">
      <t>アツ</t>
    </rPh>
    <rPh sb="26" eb="27">
      <t>クダ</t>
    </rPh>
    <rPh sb="30" eb="31">
      <t>ネガ</t>
    </rPh>
    <phoneticPr fontId="2"/>
  </si>
  <si>
    <t>今後も円安やその他の影響で値上がりが続く気がします。その都度組合で声を上げてほしいです。</t>
    <phoneticPr fontId="4"/>
  </si>
  <si>
    <t>元請け顧客に対する材料代値上げの案内状を作成して下さい。下請け業者による全国的な値上げの動きを作りやすいよう促して下さると有難く存じます</t>
    <rPh sb="0" eb="2">
      <t>モトウ</t>
    </rPh>
    <phoneticPr fontId="2"/>
  </si>
  <si>
    <t>アンケート調査結果を教えてほしい。</t>
    <rPh sb="5" eb="7">
      <t>チョウサ</t>
    </rPh>
    <rPh sb="7" eb="9">
      <t>ケッカ</t>
    </rPh>
    <rPh sb="10" eb="11">
      <t>オシ</t>
    </rPh>
    <phoneticPr fontId="2"/>
  </si>
  <si>
    <t>材料代はもちろんですが、鈑金塗装代が２０年前から変わっていない。安すぎる。</t>
    <rPh sb="0" eb="2">
      <t>ザイリョウ</t>
    </rPh>
    <phoneticPr fontId="2"/>
  </si>
  <si>
    <t>現在、鈑金塗装仕事は、全て外注に出しています。</t>
    <rPh sb="0" eb="2">
      <t>ゲンザイ</t>
    </rPh>
    <rPh sb="3" eb="7">
      <t>バンキントソウ</t>
    </rPh>
    <rPh sb="7" eb="9">
      <t>シゴト</t>
    </rPh>
    <rPh sb="11" eb="12">
      <t>スベ</t>
    </rPh>
    <rPh sb="13" eb="15">
      <t>ガイチュウ</t>
    </rPh>
    <rPh sb="16" eb="17">
      <t>ダ</t>
    </rPh>
    <phoneticPr fontId="2"/>
  </si>
  <si>
    <t>福井</t>
    <rPh sb="0" eb="2">
      <t>フクイ</t>
    </rPh>
    <phoneticPr fontId="4"/>
  </si>
  <si>
    <t>日本塗料</t>
    <rPh sb="0" eb="4">
      <t>ニホントリョウ</t>
    </rPh>
    <phoneticPr fontId="4"/>
  </si>
  <si>
    <t>・塗装、材料代 計×1.2</t>
  </si>
  <si>
    <t>・コグニビジョンの中に取り込んであるものをベースにしている</t>
  </si>
  <si>
    <t>・塗装代に込みで約20％</t>
  </si>
  <si>
    <t>・各会社の担当者によって価格、値引％が違う</t>
  </si>
  <si>
    <t>・保険会社による</t>
  </si>
  <si>
    <t>・損保の指定工場、入庫紹介案件だと、損保の指定する割合で　やってくれると言われる</t>
  </si>
  <si>
    <t>・言われたことがない</t>
  </si>
  <si>
    <t>・消耗品や経費を計上する項目があれば教えてほしい。このような調査を取り組んでいただけることは大変ありがたい。</t>
  </si>
  <si>
    <t>・どの位材料代を請求してもよいという根拠のある資料がほしい</t>
  </si>
  <si>
    <t>・レバレート向上はもちろん、実態調査をもとに材料代、副資材料が認められるよう、強い働きかけを求める。</t>
  </si>
  <si>
    <t>和歌山</t>
    <rPh sb="0" eb="3">
      <t>ワカヤマ</t>
    </rPh>
    <phoneticPr fontId="4"/>
  </si>
  <si>
    <t>クボコウ</t>
  </si>
  <si>
    <t>クロマックス（デュポン）</t>
  </si>
  <si>
    <t>最終は合計金額で協定になる事が多い為、曖昧</t>
    <rPh sb="0" eb="2">
      <t>サイシュウ</t>
    </rPh>
    <rPh sb="3" eb="5">
      <t>ゴウケイ</t>
    </rPh>
    <rPh sb="5" eb="7">
      <t>キンガク</t>
    </rPh>
    <rPh sb="8" eb="10">
      <t>キョウテイ</t>
    </rPh>
    <rPh sb="13" eb="14">
      <t>コト</t>
    </rPh>
    <rPh sb="15" eb="16">
      <t>オオ</t>
    </rPh>
    <rPh sb="17" eb="18">
      <t>タメ</t>
    </rPh>
    <rPh sb="19" eb="21">
      <t>アイマイ</t>
    </rPh>
    <phoneticPr fontId="2"/>
  </si>
  <si>
    <t>保険会社による</t>
    <rPh sb="0" eb="2">
      <t>ホケン</t>
    </rPh>
    <rPh sb="2" eb="4">
      <t>カイシャ</t>
    </rPh>
    <phoneticPr fontId="2"/>
  </si>
  <si>
    <t>合計金額で調整してと言われる</t>
    <rPh sb="0" eb="2">
      <t>ゴウケイ</t>
    </rPh>
    <rPh sb="2" eb="4">
      <t>キンガク</t>
    </rPh>
    <rPh sb="5" eb="7">
      <t>チョウセイ</t>
    </rPh>
    <rPh sb="10" eb="11">
      <t>イ</t>
    </rPh>
    <phoneticPr fontId="2"/>
  </si>
  <si>
    <t>島根</t>
    <rPh sb="0" eb="2">
      <t>シマネ</t>
    </rPh>
    <phoneticPr fontId="4"/>
  </si>
  <si>
    <t>年1～2</t>
    <rPh sb="0" eb="1">
      <t>ネン</t>
    </rPh>
    <phoneticPr fontId="2"/>
  </si>
  <si>
    <t>塗料値上げについては、塗料メーカーに問い合わせてはどうか。</t>
    <rPh sb="0" eb="2">
      <t>トリョウ</t>
    </rPh>
    <rPh sb="2" eb="4">
      <t>ネア</t>
    </rPh>
    <rPh sb="11" eb="13">
      <t>トリョウ</t>
    </rPh>
    <rPh sb="18" eb="19">
      <t>ト</t>
    </rPh>
    <rPh sb="20" eb="21">
      <t>ア</t>
    </rPh>
    <phoneticPr fontId="2"/>
  </si>
  <si>
    <t>レバーレートの改善</t>
    <rPh sb="7" eb="9">
      <t>カイゼン</t>
    </rPh>
    <phoneticPr fontId="2"/>
  </si>
  <si>
    <t>保険会社、アジャスターによって金額が違うが、どうにかならないものか</t>
    <rPh sb="0" eb="4">
      <t>ホケンガイシャ</t>
    </rPh>
    <rPh sb="15" eb="17">
      <t>キンガク</t>
    </rPh>
    <rPh sb="18" eb="19">
      <t>チガ</t>
    </rPh>
    <phoneticPr fontId="2"/>
  </si>
  <si>
    <t>（問4の回答）　何台か抽出して計算している</t>
    <rPh sb="1" eb="2">
      <t>トイ</t>
    </rPh>
    <rPh sb="4" eb="6">
      <t>カイトウ</t>
    </rPh>
    <rPh sb="8" eb="10">
      <t>ナンダイ</t>
    </rPh>
    <rPh sb="11" eb="13">
      <t>チュウシュツ</t>
    </rPh>
    <rPh sb="15" eb="17">
      <t>ケイサン</t>
    </rPh>
    <phoneticPr fontId="2"/>
  </si>
  <si>
    <t>保険会社に対して　　塗装料金と材料代は別途計上をお願いしたい</t>
    <rPh sb="0" eb="4">
      <t>ホケンガイシャ</t>
    </rPh>
    <rPh sb="5" eb="6">
      <t>タイ</t>
    </rPh>
    <rPh sb="10" eb="14">
      <t>トソウリョウキン</t>
    </rPh>
    <rPh sb="15" eb="18">
      <t>ザイリョウダイ</t>
    </rPh>
    <rPh sb="19" eb="21">
      <t>ベット</t>
    </rPh>
    <rPh sb="21" eb="23">
      <t>ケイジョウ</t>
    </rPh>
    <rPh sb="25" eb="26">
      <t>ネガ</t>
    </rPh>
    <phoneticPr fontId="2"/>
  </si>
  <si>
    <t>岡山</t>
    <rPh sb="0" eb="2">
      <t>オカヤマ</t>
    </rPh>
    <phoneticPr fontId="4"/>
  </si>
  <si>
    <t>大日本塗料</t>
    <rPh sb="0" eb="5">
      <t>ダイニッポントリョウ</t>
    </rPh>
    <phoneticPr fontId="2"/>
  </si>
  <si>
    <t>BASE</t>
    <phoneticPr fontId="4"/>
  </si>
  <si>
    <t>塗装代はおおむね認められる（外注理由で）</t>
    <rPh sb="0" eb="3">
      <t>トソウダイ</t>
    </rPh>
    <rPh sb="8" eb="9">
      <t>ミト</t>
    </rPh>
    <phoneticPr fontId="2"/>
  </si>
  <si>
    <t>担当者による</t>
  </si>
  <si>
    <t>材料代について言われたことない</t>
    <rPh sb="0" eb="3">
      <t>ザイリョウダイ</t>
    </rPh>
    <rPh sb="7" eb="8">
      <t>イ</t>
    </rPh>
    <phoneticPr fontId="2"/>
  </si>
  <si>
    <t>・一部損保では、材料代、経費（人件費含む）、特定整備に掛かる費用等々、レートに転嫁を認めない所が多くあり、元請けへの圧力や協定推進を行う損保がある。現状を理解してもらい損保会社全体での意識改革を促していただきたい。</t>
  </si>
  <si>
    <t>・材料代比は15％くらいが適正と考えます。レートもしくは指数を上げるしかないのかなと考えます。</t>
  </si>
  <si>
    <t>・この度の実態調査について調査結果の共有をお願いいたします。</t>
  </si>
  <si>
    <t>・材料代はもちろん工賃全体を見直してください。</t>
  </si>
  <si>
    <t>山口</t>
    <rPh sb="0" eb="2">
      <t>ヤマグチ</t>
    </rPh>
    <phoneticPr fontId="4"/>
  </si>
  <si>
    <t>組合からの平均値、もしくは参考資料があればほしい</t>
    <rPh sb="0" eb="2">
      <t>クミアイ</t>
    </rPh>
    <rPh sb="5" eb="8">
      <t>ヘイキンチ</t>
    </rPh>
    <rPh sb="13" eb="17">
      <t>サンコウシリョウ</t>
    </rPh>
    <phoneticPr fontId="2"/>
  </si>
  <si>
    <t>香川</t>
    <rPh sb="0" eb="2">
      <t>カガワ</t>
    </rPh>
    <phoneticPr fontId="4"/>
  </si>
  <si>
    <t>基準として他社がどれくらい請求しているか知りたいです。</t>
    <rPh sb="0" eb="2">
      <t>キジュン</t>
    </rPh>
    <rPh sb="5" eb="7">
      <t>タシャ</t>
    </rPh>
    <rPh sb="13" eb="15">
      <t>セイキュウ</t>
    </rPh>
    <rPh sb="20" eb="21">
      <t>シ</t>
    </rPh>
    <phoneticPr fontId="2"/>
  </si>
  <si>
    <t>鈑金塗装は全て下請業者にお願いしているので回答できません</t>
    <rPh sb="0" eb="4">
      <t>バンキントソウ</t>
    </rPh>
    <rPh sb="5" eb="6">
      <t>スベ</t>
    </rPh>
    <rPh sb="7" eb="9">
      <t>シタウケ</t>
    </rPh>
    <rPh sb="9" eb="11">
      <t>ギョウシャ</t>
    </rPh>
    <rPh sb="13" eb="14">
      <t>ネガ</t>
    </rPh>
    <rPh sb="21" eb="23">
      <t>カイトウ</t>
    </rPh>
    <phoneticPr fontId="2"/>
  </si>
  <si>
    <t>材料代に対して何かと言うことはないが、指数対応単価次第で対応が変わるのではないか。</t>
    <rPh sb="0" eb="3">
      <t>ザイリョウダイ</t>
    </rPh>
    <rPh sb="4" eb="5">
      <t>タイ</t>
    </rPh>
    <rPh sb="7" eb="8">
      <t>ナニ</t>
    </rPh>
    <rPh sb="10" eb="11">
      <t>イ</t>
    </rPh>
    <rPh sb="19" eb="21">
      <t>シスウ</t>
    </rPh>
    <rPh sb="21" eb="23">
      <t>タイオウ</t>
    </rPh>
    <rPh sb="23" eb="25">
      <t>タンカ</t>
    </rPh>
    <rPh sb="25" eb="27">
      <t>シダイ</t>
    </rPh>
    <rPh sb="28" eb="30">
      <t>タイオウ</t>
    </rPh>
    <rPh sb="31" eb="32">
      <t>カ</t>
    </rPh>
    <phoneticPr fontId="2"/>
  </si>
  <si>
    <t>情報を分かり易い形でおろしてください。</t>
    <rPh sb="0" eb="2">
      <t>ジョウホウ</t>
    </rPh>
    <rPh sb="3" eb="4">
      <t>ワ</t>
    </rPh>
    <rPh sb="6" eb="7">
      <t>ヤス</t>
    </rPh>
    <rPh sb="8" eb="9">
      <t>カタチ</t>
    </rPh>
    <phoneticPr fontId="2"/>
  </si>
  <si>
    <t>一台ごとの使用量から塗装材料代は請求するべきだと思う。</t>
    <rPh sb="0" eb="2">
      <t>イチダイ</t>
    </rPh>
    <rPh sb="5" eb="8">
      <t>シヨウリョウ</t>
    </rPh>
    <rPh sb="10" eb="15">
      <t>トソウザイリョウダイ</t>
    </rPh>
    <rPh sb="16" eb="18">
      <t>セイキュウ</t>
    </rPh>
    <rPh sb="24" eb="25">
      <t>オモ</t>
    </rPh>
    <phoneticPr fontId="2"/>
  </si>
  <si>
    <t>部品代が上がったら金額は認められるが、塗料代はダメと言われる。</t>
    <rPh sb="0" eb="3">
      <t>ブヒンダイ</t>
    </rPh>
    <rPh sb="4" eb="5">
      <t>ア</t>
    </rPh>
    <rPh sb="9" eb="11">
      <t>キンガク</t>
    </rPh>
    <rPh sb="12" eb="13">
      <t>ミト</t>
    </rPh>
    <rPh sb="19" eb="22">
      <t>トリョウダイ</t>
    </rPh>
    <rPh sb="26" eb="27">
      <t>イ</t>
    </rPh>
    <phoneticPr fontId="2"/>
  </si>
  <si>
    <t>材料代の値上げ交渉をしてほしい。</t>
    <rPh sb="0" eb="3">
      <t>ザイリョウダイ</t>
    </rPh>
    <rPh sb="4" eb="6">
      <t>ネア</t>
    </rPh>
    <rPh sb="7" eb="9">
      <t>コウショウ</t>
    </rPh>
    <phoneticPr fontId="2"/>
  </si>
  <si>
    <t>新品塗り指数が適切でない。</t>
    <rPh sb="0" eb="2">
      <t>シンピン</t>
    </rPh>
    <rPh sb="2" eb="3">
      <t>ヌ</t>
    </rPh>
    <rPh sb="4" eb="6">
      <t>シスウ</t>
    </rPh>
    <rPh sb="7" eb="9">
      <t>テキセツ</t>
    </rPh>
    <phoneticPr fontId="2"/>
  </si>
  <si>
    <t>日車協連がもっとリードしてください。</t>
    <rPh sb="0" eb="4">
      <t>ニッシャキョウレン</t>
    </rPh>
    <phoneticPr fontId="2"/>
  </si>
  <si>
    <t>愛媛</t>
    <rPh sb="0" eb="2">
      <t>エヒメ</t>
    </rPh>
    <phoneticPr fontId="4"/>
  </si>
  <si>
    <t>アクサルタ・クロマックス</t>
  </si>
  <si>
    <t>エスコート・R、M　水性アクサルタ</t>
    <rPh sb="10" eb="12">
      <t>スイセイ</t>
    </rPh>
    <phoneticPr fontId="2"/>
  </si>
  <si>
    <t>日産ペイント</t>
    <rPh sb="0" eb="2">
      <t>ニッサン</t>
    </rPh>
    <phoneticPr fontId="2"/>
  </si>
  <si>
    <t>2021・2022だけで3回</t>
    <rPh sb="13" eb="14">
      <t>カイ</t>
    </rPh>
    <phoneticPr fontId="2"/>
  </si>
  <si>
    <t>20％～40％</t>
  </si>
  <si>
    <t>工賃に上乗せ</t>
    <rPh sb="0" eb="2">
      <t>コウチン</t>
    </rPh>
    <rPh sb="3" eb="5">
      <t>ウワノ</t>
    </rPh>
    <phoneticPr fontId="4"/>
  </si>
  <si>
    <t>3～5</t>
    <phoneticPr fontId="4"/>
  </si>
  <si>
    <t>板金塗装工賃引き上げ</t>
    <rPh sb="0" eb="2">
      <t>バンキン</t>
    </rPh>
    <rPh sb="2" eb="4">
      <t>トソウ</t>
    </rPh>
    <rPh sb="4" eb="6">
      <t>コウチン</t>
    </rPh>
    <rPh sb="6" eb="7">
      <t>ヒ</t>
    </rPh>
    <rPh sb="8" eb="9">
      <t>ア</t>
    </rPh>
    <phoneticPr fontId="2"/>
  </si>
  <si>
    <t>下請けのため材料代金は請求できない場合が多い。指数もかなり低いと思う。</t>
    <rPh sb="0" eb="2">
      <t>シタウ</t>
    </rPh>
    <rPh sb="6" eb="8">
      <t>ザイリョウ</t>
    </rPh>
    <rPh sb="8" eb="10">
      <t>ダイキン</t>
    </rPh>
    <rPh sb="11" eb="13">
      <t>セイキュウ</t>
    </rPh>
    <rPh sb="17" eb="19">
      <t>バアイ</t>
    </rPh>
    <rPh sb="20" eb="21">
      <t>オオ</t>
    </rPh>
    <rPh sb="23" eb="25">
      <t>シスウ</t>
    </rPh>
    <rPh sb="29" eb="30">
      <t>ヒク</t>
    </rPh>
    <rPh sb="32" eb="33">
      <t>オモ</t>
    </rPh>
    <phoneticPr fontId="2"/>
  </si>
  <si>
    <t>レパレートは30年前とあまり変わらない。保険会社に交渉するも結果出ず組合の出番かな？</t>
    <rPh sb="8" eb="10">
      <t>ネンマエ</t>
    </rPh>
    <rPh sb="14" eb="15">
      <t>カ</t>
    </rPh>
    <rPh sb="20" eb="24">
      <t>ホケンガイシャ</t>
    </rPh>
    <rPh sb="25" eb="27">
      <t>コウショウ</t>
    </rPh>
    <rPh sb="30" eb="32">
      <t>ケッカ</t>
    </rPh>
    <rPh sb="32" eb="33">
      <t>デ</t>
    </rPh>
    <rPh sb="34" eb="36">
      <t>クミアイ</t>
    </rPh>
    <rPh sb="37" eb="39">
      <t>デバン</t>
    </rPh>
    <phoneticPr fontId="2"/>
  </si>
  <si>
    <t>色々と協力していきたいと思います。</t>
    <rPh sb="0" eb="2">
      <t>イロイロ</t>
    </rPh>
    <rPh sb="3" eb="5">
      <t>キョウリョク</t>
    </rPh>
    <rPh sb="12" eb="13">
      <t>オモ</t>
    </rPh>
    <phoneticPr fontId="2"/>
  </si>
  <si>
    <t>8～9項目は請求していたが認められなかった。</t>
    <rPh sb="3" eb="5">
      <t>コウモク</t>
    </rPh>
    <rPh sb="6" eb="8">
      <t>セイキュウ</t>
    </rPh>
    <rPh sb="13" eb="14">
      <t>ミト</t>
    </rPh>
    <phoneticPr fontId="2"/>
  </si>
  <si>
    <t>工賃は全く上がらないのに、2022年に入り2度塗料代が上がりました。やって行くのがとても大変です。</t>
    <rPh sb="0" eb="2">
      <t>コウチン</t>
    </rPh>
    <rPh sb="3" eb="4">
      <t>マッタ</t>
    </rPh>
    <rPh sb="5" eb="6">
      <t>ア</t>
    </rPh>
    <rPh sb="17" eb="18">
      <t>ネン</t>
    </rPh>
    <rPh sb="19" eb="20">
      <t>ハイ</t>
    </rPh>
    <rPh sb="22" eb="23">
      <t>ド</t>
    </rPh>
    <rPh sb="23" eb="25">
      <t>トリョウ</t>
    </rPh>
    <rPh sb="25" eb="26">
      <t>ダイ</t>
    </rPh>
    <rPh sb="27" eb="28">
      <t>ア</t>
    </rPh>
    <rPh sb="37" eb="38">
      <t>イ</t>
    </rPh>
    <rPh sb="44" eb="46">
      <t>タイヘン</t>
    </rPh>
    <phoneticPr fontId="2"/>
  </si>
  <si>
    <t>自研センターも時代にあった材料代、レパレートに反映してほしい！！</t>
    <rPh sb="0" eb="1">
      <t>ジ</t>
    </rPh>
    <rPh sb="1" eb="2">
      <t>ケン</t>
    </rPh>
    <rPh sb="7" eb="9">
      <t>ジダイ</t>
    </rPh>
    <rPh sb="13" eb="15">
      <t>ザイリョウ</t>
    </rPh>
    <rPh sb="15" eb="16">
      <t>ダイ</t>
    </rPh>
    <rPh sb="23" eb="25">
      <t>ハンエイ</t>
    </rPh>
    <phoneticPr fontId="2"/>
  </si>
  <si>
    <t>ほぼコンピューター（見積りソフト）に頼ってます。</t>
    <rPh sb="10" eb="12">
      <t>ミツモリ</t>
    </rPh>
    <rPh sb="18" eb="19">
      <t>タヨ</t>
    </rPh>
    <phoneticPr fontId="2"/>
  </si>
  <si>
    <t>材料費及び部品代が高騰する一方、工賃が上がらない。これでは経営が苦しくなる一方だと思います。工賃を上げる努力を願う</t>
    <rPh sb="0" eb="3">
      <t>ザイリョウヒ</t>
    </rPh>
    <rPh sb="3" eb="4">
      <t>オヨ</t>
    </rPh>
    <rPh sb="5" eb="7">
      <t>ブヒン</t>
    </rPh>
    <rPh sb="7" eb="8">
      <t>ダイ</t>
    </rPh>
    <rPh sb="9" eb="11">
      <t>コウトウ</t>
    </rPh>
    <rPh sb="13" eb="15">
      <t>イッポウ</t>
    </rPh>
    <rPh sb="16" eb="18">
      <t>コウチン</t>
    </rPh>
    <rPh sb="19" eb="20">
      <t>ア</t>
    </rPh>
    <rPh sb="29" eb="31">
      <t>ケイエイ</t>
    </rPh>
    <rPh sb="32" eb="33">
      <t>クル</t>
    </rPh>
    <rPh sb="37" eb="39">
      <t>イッポウ</t>
    </rPh>
    <rPh sb="41" eb="42">
      <t>オモ</t>
    </rPh>
    <rPh sb="46" eb="48">
      <t>コウチン</t>
    </rPh>
    <rPh sb="49" eb="50">
      <t>ア</t>
    </rPh>
    <rPh sb="52" eb="54">
      <t>ドリョク</t>
    </rPh>
    <rPh sb="55" eb="56">
      <t>ネガ</t>
    </rPh>
    <phoneticPr fontId="2"/>
  </si>
  <si>
    <t>板金作業の指数が材料代の％レパレート等基準値が低く古く車体修理の料金が時代に全く合ってないと思います。ありがとうございます。</t>
    <rPh sb="0" eb="2">
      <t>バンキン</t>
    </rPh>
    <rPh sb="2" eb="4">
      <t>サギョウ</t>
    </rPh>
    <rPh sb="5" eb="7">
      <t>シスウ</t>
    </rPh>
    <rPh sb="8" eb="11">
      <t>ザイリョウダイ</t>
    </rPh>
    <rPh sb="18" eb="19">
      <t>ナド</t>
    </rPh>
    <rPh sb="19" eb="22">
      <t>キジュンチ</t>
    </rPh>
    <rPh sb="23" eb="24">
      <t>ヒク</t>
    </rPh>
    <rPh sb="25" eb="26">
      <t>フル</t>
    </rPh>
    <rPh sb="27" eb="29">
      <t>シャタイ</t>
    </rPh>
    <rPh sb="29" eb="31">
      <t>シュウリ</t>
    </rPh>
    <rPh sb="32" eb="34">
      <t>リョウキン</t>
    </rPh>
    <rPh sb="35" eb="37">
      <t>ジダイ</t>
    </rPh>
    <rPh sb="38" eb="39">
      <t>マッタ</t>
    </rPh>
    <rPh sb="40" eb="41">
      <t>ア</t>
    </rPh>
    <rPh sb="46" eb="47">
      <t>オモ</t>
    </rPh>
    <phoneticPr fontId="2"/>
  </si>
  <si>
    <t>材料代よりもレパレートが上がってほしい。</t>
    <rPh sb="0" eb="2">
      <t>ザイリョウ</t>
    </rPh>
    <rPh sb="2" eb="3">
      <t>ダイ</t>
    </rPh>
    <rPh sb="12" eb="13">
      <t>ア</t>
    </rPh>
    <phoneticPr fontId="2"/>
  </si>
  <si>
    <t>日々値上げの声の聞こえる中我社だけでもお客様に安く提供できればの方針で日々精進しており、いくら諸費用が値上がりしても出来る限りやれる限りやり通して行きたいと思っています。</t>
    <rPh sb="0" eb="2">
      <t>ヒビ</t>
    </rPh>
    <rPh sb="2" eb="4">
      <t>ネア</t>
    </rPh>
    <rPh sb="6" eb="7">
      <t>コエ</t>
    </rPh>
    <rPh sb="8" eb="9">
      <t>キ</t>
    </rPh>
    <rPh sb="12" eb="13">
      <t>ナカ</t>
    </rPh>
    <rPh sb="13" eb="14">
      <t>ワレ</t>
    </rPh>
    <rPh sb="20" eb="22">
      <t>キャクサマ</t>
    </rPh>
    <rPh sb="23" eb="24">
      <t>ヤス</t>
    </rPh>
    <rPh sb="25" eb="27">
      <t>テイキョウ</t>
    </rPh>
    <rPh sb="32" eb="34">
      <t>ホウシン</t>
    </rPh>
    <rPh sb="35" eb="37">
      <t>ヒビ</t>
    </rPh>
    <rPh sb="37" eb="39">
      <t>ショウジン</t>
    </rPh>
    <rPh sb="47" eb="48">
      <t>ショ</t>
    </rPh>
    <rPh sb="48" eb="50">
      <t>ヒヨウ</t>
    </rPh>
    <rPh sb="51" eb="53">
      <t>ネア</t>
    </rPh>
    <rPh sb="58" eb="60">
      <t>デキ</t>
    </rPh>
    <rPh sb="61" eb="62">
      <t>カギ</t>
    </rPh>
    <rPh sb="66" eb="67">
      <t>カギ</t>
    </rPh>
    <rPh sb="70" eb="71">
      <t>トオ</t>
    </rPh>
    <rPh sb="73" eb="74">
      <t>イ</t>
    </rPh>
    <rPh sb="78" eb="79">
      <t>オモ</t>
    </rPh>
    <phoneticPr fontId="2"/>
  </si>
  <si>
    <t>東京海上日動・損保ジャパン以外が検討（変更）されないのは、なぜ。</t>
    <rPh sb="0" eb="6">
      <t>トウキョウカイジョウニチドウ</t>
    </rPh>
    <rPh sb="7" eb="9">
      <t>ソンポ</t>
    </rPh>
    <rPh sb="13" eb="15">
      <t>イガイ</t>
    </rPh>
    <rPh sb="16" eb="18">
      <t>ケントウ</t>
    </rPh>
    <rPh sb="19" eb="21">
      <t>ヘンコウ</t>
    </rPh>
    <phoneticPr fontId="2"/>
  </si>
  <si>
    <t>福岡</t>
    <rPh sb="0" eb="2">
      <t>フクオカ</t>
    </rPh>
    <phoneticPr fontId="4"/>
  </si>
  <si>
    <t>材料代は上がっているのに、保険会社の見積で上がっていないのがおかしい</t>
    <rPh sb="0" eb="3">
      <t>ザイリョウダイ</t>
    </rPh>
    <rPh sb="4" eb="5">
      <t>ア</t>
    </rPh>
    <rPh sb="13" eb="17">
      <t>ホケンガイシャ</t>
    </rPh>
    <rPh sb="18" eb="20">
      <t>ミツモリ</t>
    </rPh>
    <rPh sb="21" eb="22">
      <t>ア</t>
    </rPh>
    <phoneticPr fontId="2"/>
  </si>
  <si>
    <t>長崎</t>
    <rPh sb="0" eb="2">
      <t>ナガサキ</t>
    </rPh>
    <phoneticPr fontId="4"/>
  </si>
  <si>
    <t>クボコ―</t>
  </si>
  <si>
    <t>毎年塗料代が値上がりしていますので各工場損保と交渉していますが、日車協連で交渉していただきたい。</t>
    <rPh sb="0" eb="2">
      <t>マイトシ</t>
    </rPh>
    <rPh sb="2" eb="5">
      <t>トリョウダイ</t>
    </rPh>
    <rPh sb="6" eb="8">
      <t>ネア</t>
    </rPh>
    <rPh sb="17" eb="20">
      <t>カクコウジョウ</t>
    </rPh>
    <rPh sb="20" eb="22">
      <t>ソンポ</t>
    </rPh>
    <rPh sb="23" eb="25">
      <t>コウショウ</t>
    </rPh>
    <rPh sb="32" eb="36">
      <t>ニッシャキョウレン</t>
    </rPh>
    <rPh sb="37" eb="39">
      <t>コウショウ</t>
    </rPh>
    <phoneticPr fontId="2"/>
  </si>
  <si>
    <t>大分</t>
    <rPh sb="0" eb="2">
      <t>オオイタ</t>
    </rPh>
    <phoneticPr fontId="4"/>
  </si>
  <si>
    <t>1000円</t>
    <rPh sb="4" eb="5">
      <t>エン</t>
    </rPh>
    <phoneticPr fontId="4"/>
  </si>
  <si>
    <t>各所への交渉よろしくお願いします</t>
    <rPh sb="0" eb="2">
      <t>カクショ</t>
    </rPh>
    <rPh sb="4" eb="6">
      <t>コウショウ</t>
    </rPh>
    <rPh sb="11" eb="12">
      <t>ネガ</t>
    </rPh>
    <phoneticPr fontId="2"/>
  </si>
  <si>
    <t>指数対応単価を20～30％UPして欲しい。個別交渉ではどうにもならない</t>
    <rPh sb="0" eb="2">
      <t>シスウ</t>
    </rPh>
    <rPh sb="2" eb="4">
      <t>タイオウ</t>
    </rPh>
    <rPh sb="4" eb="6">
      <t>タンカ</t>
    </rPh>
    <rPh sb="17" eb="18">
      <t>ホ</t>
    </rPh>
    <rPh sb="21" eb="23">
      <t>コベツ</t>
    </rPh>
    <rPh sb="23" eb="25">
      <t>コウショウ</t>
    </rPh>
    <phoneticPr fontId="2"/>
  </si>
  <si>
    <t>レバレートを上げたい</t>
    <rPh sb="6" eb="7">
      <t>ア</t>
    </rPh>
    <phoneticPr fontId="2"/>
  </si>
  <si>
    <t>保険会社と団体交渉してほしい</t>
    <rPh sb="0" eb="4">
      <t>ホケンカイシャ</t>
    </rPh>
    <rPh sb="5" eb="9">
      <t>ダンタイコウショウ</t>
    </rPh>
    <phoneticPr fontId="2"/>
  </si>
  <si>
    <t>佐賀</t>
    <rPh sb="0" eb="2">
      <t>サガ</t>
    </rPh>
    <phoneticPr fontId="4"/>
  </si>
  <si>
    <t>R-M</t>
    <phoneticPr fontId="4"/>
  </si>
  <si>
    <t>ディポン</t>
    <phoneticPr fontId="4"/>
  </si>
  <si>
    <t>BAST</t>
    <phoneticPr fontId="4"/>
  </si>
  <si>
    <t>シッケンズ</t>
    <phoneticPr fontId="2"/>
  </si>
  <si>
    <t>材料代高騰により価格転嫁はもちろん大事なことですが、今後も我々鈑金業界が自研センターの指数で協定を進めていくことに問題があると思います。なぜなら指数は実作業とと全く見合って4いないからです。</t>
    <rPh sb="0" eb="3">
      <t>ザイリョウダイ</t>
    </rPh>
    <rPh sb="3" eb="5">
      <t>コウトウ</t>
    </rPh>
    <rPh sb="8" eb="12">
      <t>カカクテンカ</t>
    </rPh>
    <rPh sb="17" eb="19">
      <t>ダイジ</t>
    </rPh>
    <rPh sb="26" eb="28">
      <t>コンゴ</t>
    </rPh>
    <rPh sb="29" eb="31">
      <t>ワレワレ</t>
    </rPh>
    <rPh sb="31" eb="33">
      <t>バンキン</t>
    </rPh>
    <rPh sb="33" eb="35">
      <t>ギョウカイ</t>
    </rPh>
    <rPh sb="36" eb="37">
      <t>ジ</t>
    </rPh>
    <rPh sb="37" eb="38">
      <t>ケン</t>
    </rPh>
    <rPh sb="43" eb="45">
      <t>シスウ</t>
    </rPh>
    <rPh sb="46" eb="48">
      <t>キョウテイ</t>
    </rPh>
    <rPh sb="49" eb="50">
      <t>スス</t>
    </rPh>
    <rPh sb="57" eb="59">
      <t>モンダイ</t>
    </rPh>
    <rPh sb="63" eb="64">
      <t>オモ</t>
    </rPh>
    <rPh sb="72" eb="74">
      <t>シスウ</t>
    </rPh>
    <rPh sb="75" eb="76">
      <t>ジツ</t>
    </rPh>
    <rPh sb="76" eb="78">
      <t>サギョウ</t>
    </rPh>
    <rPh sb="80" eb="81">
      <t>マッタ</t>
    </rPh>
    <rPh sb="82" eb="84">
      <t>ミア</t>
    </rPh>
    <phoneticPr fontId="2"/>
  </si>
  <si>
    <t>指数に問題があることを認識し、実際の作業時間に見合う工数で見積りを作成し協定する必要があると思います。近年の裁判でセンターの指数と工数で争った際、指数に問題があることが裁判でも取沙汰されています。</t>
    <rPh sb="0" eb="2">
      <t>シスウ</t>
    </rPh>
    <rPh sb="3" eb="5">
      <t>モンダイ</t>
    </rPh>
    <rPh sb="11" eb="13">
      <t>ニンシキ</t>
    </rPh>
    <rPh sb="15" eb="17">
      <t>ジッサイ</t>
    </rPh>
    <rPh sb="18" eb="20">
      <t>サギョウ</t>
    </rPh>
    <rPh sb="20" eb="22">
      <t>ジカン</t>
    </rPh>
    <rPh sb="23" eb="25">
      <t>ミア</t>
    </rPh>
    <rPh sb="26" eb="28">
      <t>コウスウ</t>
    </rPh>
    <rPh sb="29" eb="31">
      <t>ミツモリ</t>
    </rPh>
    <rPh sb="33" eb="35">
      <t>サクセイ</t>
    </rPh>
    <rPh sb="36" eb="38">
      <t>キョウテイ</t>
    </rPh>
    <rPh sb="40" eb="42">
      <t>ヒツヨウ</t>
    </rPh>
    <rPh sb="46" eb="47">
      <t>オモ</t>
    </rPh>
    <rPh sb="51" eb="53">
      <t>キンネン</t>
    </rPh>
    <rPh sb="54" eb="56">
      <t>サイバン</t>
    </rPh>
    <rPh sb="62" eb="64">
      <t>シスウ</t>
    </rPh>
    <rPh sb="65" eb="67">
      <t>コウスウ</t>
    </rPh>
    <rPh sb="68" eb="69">
      <t>アラソ</t>
    </rPh>
    <rPh sb="71" eb="72">
      <t>サイ</t>
    </rPh>
    <rPh sb="73" eb="75">
      <t>シスウ</t>
    </rPh>
    <rPh sb="76" eb="78">
      <t>モンダイ</t>
    </rPh>
    <rPh sb="84" eb="86">
      <t>サイバン</t>
    </rPh>
    <rPh sb="88" eb="89">
      <t>トリ</t>
    </rPh>
    <phoneticPr fontId="2"/>
  </si>
  <si>
    <t>我々が材料代を上げやすいように、組織として保険会社または各官庁へ働きかけてほしい。</t>
    <rPh sb="0" eb="2">
      <t>ワレワレ</t>
    </rPh>
    <rPh sb="3" eb="6">
      <t>ザイリョウダイ</t>
    </rPh>
    <rPh sb="7" eb="8">
      <t>ア</t>
    </rPh>
    <rPh sb="16" eb="18">
      <t>ソシキ</t>
    </rPh>
    <rPh sb="21" eb="25">
      <t>ホケンカイシャ</t>
    </rPh>
    <rPh sb="28" eb="29">
      <t>カク</t>
    </rPh>
    <rPh sb="29" eb="31">
      <t>カンチョウ</t>
    </rPh>
    <rPh sb="32" eb="33">
      <t>ハタラ</t>
    </rPh>
    <phoneticPr fontId="2"/>
  </si>
  <si>
    <t>真面目に取り組んでいる会社に対してレバレートを上げて頂きたいです。（</t>
    <rPh sb="0" eb="3">
      <t>マジメ</t>
    </rPh>
    <rPh sb="4" eb="5">
      <t>ト</t>
    </rPh>
    <rPh sb="6" eb="7">
      <t>ク</t>
    </rPh>
    <rPh sb="11" eb="13">
      <t>カイシャ</t>
    </rPh>
    <rPh sb="14" eb="15">
      <t>タイ</t>
    </rPh>
    <rPh sb="23" eb="24">
      <t>ア</t>
    </rPh>
    <rPh sb="26" eb="27">
      <t>イタダ</t>
    </rPh>
    <phoneticPr fontId="2"/>
  </si>
  <si>
    <t>未だに地域レートによって材料代の計算を押しつけてくる。保険会社が有る基本レートが安いが地方は、材料代は赤字になる計算だ。せめて材料代くらいは全国一律料金で計算して</t>
    <rPh sb="0" eb="1">
      <t>イマ</t>
    </rPh>
    <rPh sb="3" eb="5">
      <t>チイキ</t>
    </rPh>
    <rPh sb="12" eb="15">
      <t>ザイリョウダイ</t>
    </rPh>
    <rPh sb="16" eb="18">
      <t>ケイサン</t>
    </rPh>
    <rPh sb="19" eb="20">
      <t>オ</t>
    </rPh>
    <rPh sb="27" eb="31">
      <t>ホケンカイシャ</t>
    </rPh>
    <rPh sb="32" eb="33">
      <t>ア</t>
    </rPh>
    <rPh sb="34" eb="36">
      <t>キホン</t>
    </rPh>
    <rPh sb="40" eb="41">
      <t>ヤス</t>
    </rPh>
    <rPh sb="43" eb="45">
      <t>チホウ</t>
    </rPh>
    <rPh sb="47" eb="50">
      <t>ザイリョウダイ</t>
    </rPh>
    <rPh sb="51" eb="53">
      <t>アカジ</t>
    </rPh>
    <rPh sb="56" eb="58">
      <t>ケイサン</t>
    </rPh>
    <rPh sb="63" eb="66">
      <t>ザイリョウダイ</t>
    </rPh>
    <rPh sb="70" eb="72">
      <t>ゼンコク</t>
    </rPh>
    <rPh sb="72" eb="74">
      <t>イチリツ</t>
    </rPh>
    <rPh sb="74" eb="76">
      <t>リョウキン</t>
    </rPh>
    <rPh sb="77" eb="79">
      <t>ケイサン</t>
    </rPh>
    <phoneticPr fontId="2"/>
  </si>
  <si>
    <t>我々業界が一致団結し、主張していかないとと組合員の健全な経営継続は難しいと思います。</t>
    <rPh sb="0" eb="2">
      <t>ワレワレ</t>
    </rPh>
    <rPh sb="2" eb="4">
      <t>ギョウカイ</t>
    </rPh>
    <rPh sb="5" eb="9">
      <t>イッチダンケツ</t>
    </rPh>
    <rPh sb="11" eb="13">
      <t>シュチョウ</t>
    </rPh>
    <rPh sb="21" eb="24">
      <t>クミアイイン</t>
    </rPh>
    <rPh sb="25" eb="27">
      <t>ケンゼン</t>
    </rPh>
    <rPh sb="28" eb="30">
      <t>ケイエイ</t>
    </rPh>
    <rPh sb="30" eb="32">
      <t>ケイゾク</t>
    </rPh>
    <rPh sb="33" eb="34">
      <t>ムズカ</t>
    </rPh>
    <rPh sb="37" eb="38">
      <t>オモ</t>
    </rPh>
    <phoneticPr fontId="2"/>
  </si>
  <si>
    <t>材料代プラス廃棄料も値上りしています。今のままでは工賃も値上げ出来ないと思うので適正な材料代価格になるようお願いししたい。</t>
    <rPh sb="0" eb="3">
      <t>ザイリョウダイ</t>
    </rPh>
    <rPh sb="6" eb="8">
      <t>ハイキ</t>
    </rPh>
    <rPh sb="8" eb="9">
      <t>リョウ</t>
    </rPh>
    <rPh sb="10" eb="12">
      <t>ネアガ</t>
    </rPh>
    <rPh sb="19" eb="20">
      <t>イマ</t>
    </rPh>
    <rPh sb="25" eb="27">
      <t>コウチン</t>
    </rPh>
    <rPh sb="28" eb="30">
      <t>ネア</t>
    </rPh>
    <rPh sb="31" eb="33">
      <t>デキ</t>
    </rPh>
    <rPh sb="36" eb="37">
      <t>オモ</t>
    </rPh>
    <rPh sb="40" eb="42">
      <t>テキセイ</t>
    </rPh>
    <rPh sb="43" eb="45">
      <t>ザイリョウ</t>
    </rPh>
    <rPh sb="45" eb="46">
      <t>ダイ</t>
    </rPh>
    <rPh sb="46" eb="48">
      <t>カカク</t>
    </rPh>
    <rPh sb="54" eb="55">
      <t>ネガ</t>
    </rPh>
    <phoneticPr fontId="2"/>
  </si>
  <si>
    <t>仕事初めて40年以上になるが、工賃が5,600→5,800→6,000円で計算しているがその他の物価の値上がりとのさがある</t>
    <rPh sb="0" eb="2">
      <t>シゴト</t>
    </rPh>
    <rPh sb="2" eb="3">
      <t>ハジ</t>
    </rPh>
    <rPh sb="7" eb="8">
      <t>ネン</t>
    </rPh>
    <rPh sb="8" eb="10">
      <t>イジョウ</t>
    </rPh>
    <rPh sb="15" eb="17">
      <t>コウチン</t>
    </rPh>
    <rPh sb="31" eb="36">
      <t>000エン</t>
    </rPh>
    <rPh sb="37" eb="39">
      <t>ケイサン</t>
    </rPh>
    <rPh sb="46" eb="47">
      <t>タ</t>
    </rPh>
    <rPh sb="48" eb="50">
      <t>ブッカ</t>
    </rPh>
    <rPh sb="51" eb="53">
      <t>ネア</t>
    </rPh>
    <phoneticPr fontId="2"/>
  </si>
  <si>
    <t>今のところコグニソフトに準している。</t>
    <rPh sb="0" eb="1">
      <t>イマ</t>
    </rPh>
    <rPh sb="12" eb="13">
      <t>ジュン</t>
    </rPh>
    <phoneticPr fontId="2"/>
  </si>
  <si>
    <t>協定額決定時、調整で減額される</t>
    <rPh sb="0" eb="3">
      <t>キョウテイガク</t>
    </rPh>
    <rPh sb="3" eb="6">
      <t>ケッテイジ</t>
    </rPh>
    <rPh sb="7" eb="9">
      <t>チョウセイ</t>
    </rPh>
    <rPh sb="10" eb="12">
      <t>ゲンガク</t>
    </rPh>
    <phoneticPr fontId="2"/>
  </si>
  <si>
    <t>全体の金額での協定なので分らない。</t>
    <rPh sb="0" eb="2">
      <t>ゼンタイ</t>
    </rPh>
    <rPh sb="3" eb="5">
      <t>キンガク</t>
    </rPh>
    <rPh sb="7" eb="9">
      <t>キョウテイ</t>
    </rPh>
    <rPh sb="12" eb="13">
      <t>ワカ</t>
    </rPh>
    <phoneticPr fontId="2"/>
  </si>
  <si>
    <t>損保、アジャスターによって違う</t>
    <rPh sb="0" eb="2">
      <t>ソンポ</t>
    </rPh>
    <rPh sb="13" eb="14">
      <t>チガ</t>
    </rPh>
    <phoneticPr fontId="2"/>
  </si>
  <si>
    <t>組合で決まっていると言う。</t>
    <rPh sb="0" eb="2">
      <t>クミアイ</t>
    </rPh>
    <rPh sb="3" eb="4">
      <t>キ</t>
    </rPh>
    <rPh sb="10" eb="11">
      <t>イ</t>
    </rPh>
    <phoneticPr fontId="2"/>
  </si>
  <si>
    <t>材料代が上がっているので少しでも上げてもらうよう伝えすが、コンピューター設定に。</t>
    <phoneticPr fontId="4"/>
  </si>
  <si>
    <t>例え塗装の部分を認めても、他のところを差し引かれる。</t>
    <rPh sb="0" eb="1">
      <t>タト</t>
    </rPh>
    <rPh sb="2" eb="4">
      <t>トソウ</t>
    </rPh>
    <rPh sb="5" eb="7">
      <t>ブブン</t>
    </rPh>
    <rPh sb="8" eb="9">
      <t>ミト</t>
    </rPh>
    <rPh sb="13" eb="14">
      <t>タ</t>
    </rPh>
    <rPh sb="19" eb="20">
      <t>サ</t>
    </rPh>
    <rPh sb="21" eb="22">
      <t>ヒ</t>
    </rPh>
    <phoneticPr fontId="2"/>
  </si>
  <si>
    <t>塗料業者から聞いて材料割合（％）を聞いて毎回決めている。</t>
    <rPh sb="0" eb="2">
      <t>トリョウ</t>
    </rPh>
    <rPh sb="2" eb="4">
      <t>ギョウシャ</t>
    </rPh>
    <rPh sb="6" eb="7">
      <t>キ</t>
    </rPh>
    <rPh sb="9" eb="11">
      <t>ザイリョウ</t>
    </rPh>
    <rPh sb="11" eb="13">
      <t>ワリアイ</t>
    </rPh>
    <rPh sb="17" eb="18">
      <t>キ</t>
    </rPh>
    <rPh sb="20" eb="22">
      <t>マイカイ</t>
    </rPh>
    <rPh sb="22" eb="23">
      <t>キ</t>
    </rPh>
    <phoneticPr fontId="2"/>
  </si>
  <si>
    <t>見積ソフトで。</t>
    <rPh sb="0" eb="2">
      <t>ミツモリ</t>
    </rPh>
    <phoneticPr fontId="2"/>
  </si>
  <si>
    <t>コグニ会（</t>
    <rPh sb="3" eb="4">
      <t>カイ</t>
    </rPh>
    <phoneticPr fontId="2"/>
  </si>
  <si>
    <t>ソフトで見積、その後必要であれば修正する。</t>
    <rPh sb="4" eb="6">
      <t>ミツモリ</t>
    </rPh>
    <rPh sb="9" eb="10">
      <t>ゴ</t>
    </rPh>
    <rPh sb="10" eb="12">
      <t>ヒツヨウ</t>
    </rPh>
    <rPh sb="16" eb="18">
      <t>シュウセイ</t>
    </rPh>
    <phoneticPr fontId="2"/>
  </si>
  <si>
    <t>宮崎</t>
    <rPh sb="0" eb="2">
      <t>ミヤザキ</t>
    </rPh>
    <phoneticPr fontId="4"/>
  </si>
  <si>
    <t>熊本</t>
    <rPh sb="0" eb="2">
      <t>クマモト</t>
    </rPh>
    <phoneticPr fontId="4"/>
  </si>
  <si>
    <t>ｽﾀﾝﾄﾞｯｸｽ</t>
  </si>
  <si>
    <t>RMｵﾆｷｽ</t>
  </si>
  <si>
    <t>鹿児島</t>
    <rPh sb="0" eb="3">
      <t>カゴシマ</t>
    </rPh>
    <phoneticPr fontId="4"/>
  </si>
  <si>
    <t>シケンズ</t>
    <phoneticPr fontId="4"/>
  </si>
  <si>
    <t>不明</t>
    <rPh sb="0" eb="2">
      <t>フメイ</t>
    </rPh>
    <phoneticPr fontId="1"/>
  </si>
  <si>
    <t>見積もりソフトの設定割合</t>
    <rPh sb="0" eb="2">
      <t>ミツ</t>
    </rPh>
    <rPh sb="8" eb="12">
      <t>セッテイワリアイ</t>
    </rPh>
    <phoneticPr fontId="1"/>
  </si>
  <si>
    <t>各損保で定めた金額あり</t>
    <rPh sb="0" eb="3">
      <t>カクソンポ</t>
    </rPh>
    <rPh sb="4" eb="5">
      <t>サダ</t>
    </rPh>
    <rPh sb="7" eb="9">
      <t>キンガク</t>
    </rPh>
    <phoneticPr fontId="1"/>
  </si>
  <si>
    <t>計算していない</t>
    <rPh sb="0" eb="2">
      <t>ケイサン</t>
    </rPh>
    <phoneticPr fontId="1"/>
  </si>
  <si>
    <t>その都度</t>
    <rPh sb="2" eb="4">
      <t>ツド</t>
    </rPh>
    <phoneticPr fontId="1"/>
  </si>
  <si>
    <t>具体的にない</t>
    <rPh sb="0" eb="3">
      <t>グタイテキ</t>
    </rPh>
    <phoneticPr fontId="1"/>
  </si>
  <si>
    <t>1,000～10,000円</t>
  </si>
  <si>
    <t>別途請求</t>
    <rPh sb="0" eb="2">
      <t>ベット</t>
    </rPh>
    <rPh sb="2" eb="4">
      <t>セイキュウ</t>
    </rPh>
    <phoneticPr fontId="1"/>
  </si>
  <si>
    <t>鈑金材料代の計上の仕方を知りたい</t>
  </si>
  <si>
    <t>調査を行っても、損保アジャスターは殆ど聞いてくれない</t>
  </si>
  <si>
    <t>鈑金材料を当たり前に請求できる（塗装材料指数みたいな）</t>
  </si>
  <si>
    <t>材料代の計算方法が解らない。</t>
  </si>
  <si>
    <t>沖縄</t>
    <rPh sb="0" eb="2">
      <t>オキナワ</t>
    </rPh>
    <phoneticPr fontId="4"/>
  </si>
  <si>
    <t>Sコート</t>
  </si>
  <si>
    <t>コグニソフトから情報を得ている</t>
    <rPh sb="8" eb="10">
      <t>ジョウホウ</t>
    </rPh>
    <rPh sb="11" eb="12">
      <t>エ</t>
    </rPh>
    <phoneticPr fontId="2"/>
  </si>
  <si>
    <t>見積ソフトから</t>
    <rPh sb="0" eb="2">
      <t>ミツモリ</t>
    </rPh>
    <phoneticPr fontId="2"/>
  </si>
  <si>
    <t>ブロードリーフ　</t>
  </si>
  <si>
    <t>月次損益計算書</t>
    <rPh sb="0" eb="1">
      <t>ツキ</t>
    </rPh>
    <rPh sb="1" eb="2">
      <t>ジ</t>
    </rPh>
    <rPh sb="2" eb="7">
      <t>ソンエキケイサンショ</t>
    </rPh>
    <phoneticPr fontId="2"/>
  </si>
  <si>
    <t>材料代が合わないと言うことで交渉になる</t>
    <rPh sb="0" eb="3">
      <t>ザイリョウダイ</t>
    </rPh>
    <rPh sb="4" eb="5">
      <t>ア</t>
    </rPh>
    <rPh sb="9" eb="10">
      <t>イ</t>
    </rPh>
    <rPh sb="14" eb="16">
      <t>コウショウ</t>
    </rPh>
    <phoneticPr fontId="2"/>
  </si>
  <si>
    <t>その都度、調整している</t>
    <rPh sb="2" eb="4">
      <t>ツド</t>
    </rPh>
    <rPh sb="5" eb="7">
      <t>チョウセイ</t>
    </rPh>
    <phoneticPr fontId="2"/>
  </si>
  <si>
    <t>損保会社によってまちまちである</t>
    <rPh sb="0" eb="4">
      <t>ソンポカイシャ</t>
    </rPh>
    <phoneticPr fontId="2"/>
  </si>
  <si>
    <t>保険屋がいつも喧嘩腰で認めない</t>
    <rPh sb="0" eb="3">
      <t>ホケンヤ</t>
    </rPh>
    <rPh sb="7" eb="9">
      <t>ケンカ</t>
    </rPh>
    <rPh sb="9" eb="10">
      <t>ゴシ</t>
    </rPh>
    <rPh sb="11" eb="12">
      <t>ミト</t>
    </rPh>
    <phoneticPr fontId="2"/>
  </si>
  <si>
    <t>１５%～18%　少ないと思います</t>
    <rPh sb="8" eb="9">
      <t>スク</t>
    </rPh>
    <rPh sb="12" eb="13">
      <t>オモ</t>
    </rPh>
    <phoneticPr fontId="2"/>
  </si>
  <si>
    <t>指数の整合性の実験とかしてほしい。</t>
    <rPh sb="0" eb="2">
      <t>シスウ</t>
    </rPh>
    <rPh sb="3" eb="6">
      <t>セイゴウセイ</t>
    </rPh>
    <rPh sb="7" eb="9">
      <t>ジッケン</t>
    </rPh>
    <phoneticPr fontId="2"/>
  </si>
  <si>
    <t>材料代の値上げ等各損保会社が迅速に対応できるようにしてほしい</t>
    <rPh sb="0" eb="3">
      <t>ザイリョウダイ</t>
    </rPh>
    <rPh sb="4" eb="6">
      <t>ネア</t>
    </rPh>
    <rPh sb="7" eb="8">
      <t>トウ</t>
    </rPh>
    <rPh sb="8" eb="9">
      <t>カク</t>
    </rPh>
    <rPh sb="9" eb="11">
      <t>ソンポ</t>
    </rPh>
    <rPh sb="11" eb="13">
      <t>カイシャ</t>
    </rPh>
    <rPh sb="14" eb="16">
      <t>ジンソク</t>
    </rPh>
    <rPh sb="17" eb="19">
      <t>タイオウ</t>
    </rPh>
    <phoneticPr fontId="2"/>
  </si>
  <si>
    <t>現在、損保J　からの指標ベースに見積り計上しているが、他損保での認定が得られていない状況である。（統一してもらいたい）</t>
    <rPh sb="0" eb="2">
      <t>ゲンザイ</t>
    </rPh>
    <rPh sb="3" eb="5">
      <t>ソンポ</t>
    </rPh>
    <rPh sb="10" eb="12">
      <t>シヒョウ</t>
    </rPh>
    <rPh sb="16" eb="18">
      <t>ミツモリ</t>
    </rPh>
    <rPh sb="19" eb="21">
      <t>ケイジョウ</t>
    </rPh>
    <rPh sb="27" eb="30">
      <t>タソンポ</t>
    </rPh>
    <rPh sb="32" eb="34">
      <t>ニンテイ</t>
    </rPh>
    <rPh sb="35" eb="36">
      <t>エ</t>
    </rPh>
    <rPh sb="42" eb="44">
      <t>ジョウキョウ</t>
    </rPh>
    <rPh sb="49" eb="51">
      <t>トウイツ</t>
    </rPh>
    <phoneticPr fontId="2"/>
  </si>
  <si>
    <t>レバレートがここ数年変っていない現状、自社にて損保と調整させていただいてます。</t>
    <rPh sb="8" eb="11">
      <t>スウネンカワ</t>
    </rPh>
    <rPh sb="16" eb="18">
      <t>ゲンジョウ</t>
    </rPh>
    <rPh sb="19" eb="21">
      <t>ジシャ</t>
    </rPh>
    <rPh sb="23" eb="25">
      <t>ソンポ</t>
    </rPh>
    <rPh sb="26" eb="28">
      <t>チョウセイ</t>
    </rPh>
    <phoneticPr fontId="2"/>
  </si>
  <si>
    <t>自社の適正な材料代、算出方法等あれば教えてほしい。　→　事務局として、日車協連のホームページの会員サイトを教えてある。沖車協では、日車協連レバレート算出方法の勉強会を12月にでも開催する予定である。</t>
    <rPh sb="0" eb="2">
      <t>ジシャ</t>
    </rPh>
    <rPh sb="3" eb="5">
      <t>テキセイ</t>
    </rPh>
    <rPh sb="6" eb="9">
      <t>ザイリョウダイ</t>
    </rPh>
    <rPh sb="10" eb="12">
      <t>サンシュツ</t>
    </rPh>
    <rPh sb="12" eb="15">
      <t>ホウホウトウ</t>
    </rPh>
    <rPh sb="18" eb="19">
      <t>オシ</t>
    </rPh>
    <rPh sb="28" eb="31">
      <t>ジムキョク</t>
    </rPh>
    <rPh sb="35" eb="39">
      <t>ヒシャキョウレン</t>
    </rPh>
    <rPh sb="47" eb="49">
      <t>カイイン</t>
    </rPh>
    <rPh sb="53" eb="54">
      <t>オシ</t>
    </rPh>
    <rPh sb="59" eb="62">
      <t>オキシャキョウ</t>
    </rPh>
    <rPh sb="65" eb="66">
      <t>ヒ</t>
    </rPh>
    <rPh sb="66" eb="69">
      <t>シャキョウレン</t>
    </rPh>
    <rPh sb="74" eb="76">
      <t>サンシュツ</t>
    </rPh>
    <rPh sb="76" eb="78">
      <t>ホウホウ</t>
    </rPh>
    <rPh sb="79" eb="82">
      <t>ベンキョウカイ</t>
    </rPh>
    <rPh sb="85" eb="86">
      <t>ツキ</t>
    </rPh>
    <rPh sb="89" eb="91">
      <t>カイサイ</t>
    </rPh>
    <rPh sb="93" eb="95">
      <t>ヨテイ</t>
    </rPh>
    <phoneticPr fontId="2"/>
  </si>
  <si>
    <t>保険の材料代の指数が仕入れ価格と沿っていないので改善してほしい</t>
    <rPh sb="0" eb="2">
      <t>ホケン</t>
    </rPh>
    <rPh sb="3" eb="6">
      <t>ザイリョウダイ</t>
    </rPh>
    <rPh sb="7" eb="9">
      <t>シスウ</t>
    </rPh>
    <rPh sb="10" eb="12">
      <t>シイ</t>
    </rPh>
    <rPh sb="13" eb="15">
      <t>カカク</t>
    </rPh>
    <rPh sb="16" eb="17">
      <t>ソ</t>
    </rPh>
    <rPh sb="24" eb="26">
      <t>カイゼン</t>
    </rPh>
    <phoneticPr fontId="2"/>
  </si>
  <si>
    <t>外注のため該当なし</t>
    <rPh sb="0" eb="2">
      <t>ガイチュウ</t>
    </rPh>
    <rPh sb="5" eb="7">
      <t>ガイトウ</t>
    </rPh>
    <phoneticPr fontId="2"/>
  </si>
  <si>
    <t>材料代の値上げ等各損保会社が、迅速に対応できるようにしてほしい</t>
    <rPh sb="0" eb="3">
      <t>ザイリョウダイ</t>
    </rPh>
    <rPh sb="4" eb="6">
      <t>ネア</t>
    </rPh>
    <rPh sb="7" eb="8">
      <t>トウ</t>
    </rPh>
    <rPh sb="8" eb="13">
      <t>カクソンポカイシャ</t>
    </rPh>
    <rPh sb="15" eb="17">
      <t>ジンソク</t>
    </rPh>
    <rPh sb="18" eb="20">
      <t>タイオウ</t>
    </rPh>
    <phoneticPr fontId="2"/>
  </si>
  <si>
    <t>自社の適正な材料代、算出方法等あれば教えてほしい。(レバレート同様）　</t>
    <rPh sb="0" eb="2">
      <t>ジシャ</t>
    </rPh>
    <rPh sb="3" eb="5">
      <t>テキセイ</t>
    </rPh>
    <rPh sb="6" eb="9">
      <t>ザイリョウダイ</t>
    </rPh>
    <rPh sb="10" eb="12">
      <t>サンシュツ</t>
    </rPh>
    <rPh sb="12" eb="15">
      <t>ホウホウトウ</t>
    </rPh>
    <rPh sb="18" eb="19">
      <t>オシ</t>
    </rPh>
    <rPh sb="31" eb="33">
      <t>ドウヨウ</t>
    </rPh>
    <phoneticPr fontId="2"/>
  </si>
  <si>
    <t>保険の材料代の指数が、仕入れ価格に沿っていないので改善してほしい</t>
    <rPh sb="0" eb="2">
      <t>ホケン</t>
    </rPh>
    <rPh sb="3" eb="5">
      <t>ザイリョウ</t>
    </rPh>
    <rPh sb="5" eb="6">
      <t>ダイ</t>
    </rPh>
    <rPh sb="7" eb="9">
      <t>シスウ</t>
    </rPh>
    <rPh sb="11" eb="13">
      <t>シイ</t>
    </rPh>
    <rPh sb="14" eb="16">
      <t>カカク</t>
    </rPh>
    <rPh sb="17" eb="18">
      <t>ソ</t>
    </rPh>
    <rPh sb="25" eb="27">
      <t>カイゼン</t>
    </rPh>
    <phoneticPr fontId="2"/>
  </si>
  <si>
    <t>全国計</t>
    <rPh sb="0" eb="3">
      <t>ゼンコクケイ</t>
    </rPh>
    <phoneticPr fontId="4"/>
  </si>
  <si>
    <t>その他</t>
    <rPh sb="2" eb="3">
      <t>タ</t>
    </rPh>
    <phoneticPr fontId="4"/>
  </si>
  <si>
    <t>RH水性</t>
    <rPh sb="2" eb="4">
      <t>スイセイ</t>
    </rPh>
    <phoneticPr fontId="2"/>
  </si>
  <si>
    <t>5~7</t>
    <phoneticPr fontId="2"/>
  </si>
  <si>
    <t>5~6</t>
    <phoneticPr fontId="2"/>
  </si>
  <si>
    <t>コグニソフト</t>
  </si>
  <si>
    <t>１ケ月の仕入れと売価から</t>
    <rPh sb="2" eb="3">
      <t>ツキ</t>
    </rPh>
    <rPh sb="4" eb="6">
      <t>シイ</t>
    </rPh>
    <rPh sb="8" eb="10">
      <t>バイカ</t>
    </rPh>
    <phoneticPr fontId="2"/>
  </si>
  <si>
    <t>年間の塗装工陳と塗装材料の仕入れ額から算出</t>
    <rPh sb="0" eb="2">
      <t>ネンカン</t>
    </rPh>
    <rPh sb="3" eb="7">
      <t>トソウコウチン</t>
    </rPh>
    <rPh sb="8" eb="10">
      <t>トソウ</t>
    </rPh>
    <rPh sb="10" eb="12">
      <t>ザイリョウ</t>
    </rPh>
    <rPh sb="13" eb="15">
      <t>シイ</t>
    </rPh>
    <rPh sb="16" eb="17">
      <t>ガク</t>
    </rPh>
    <rPh sb="19" eb="21">
      <t>サンシュツ</t>
    </rPh>
    <phoneticPr fontId="2"/>
  </si>
  <si>
    <t>コグニの指数</t>
    <rPh sb="4" eb="6">
      <t>シスウ</t>
    </rPh>
    <phoneticPr fontId="2"/>
  </si>
  <si>
    <t>塗装指数　材料代</t>
    <rPh sb="0" eb="2">
      <t>トソウ</t>
    </rPh>
    <rPh sb="2" eb="4">
      <t>シスウ</t>
    </rPh>
    <rPh sb="5" eb="8">
      <t>ザイリョウダイ</t>
    </rPh>
    <phoneticPr fontId="2"/>
  </si>
  <si>
    <t>ブロードリーフ見積ソフト</t>
    <rPh sb="7" eb="9">
      <t>ミツ</t>
    </rPh>
    <phoneticPr fontId="2"/>
  </si>
  <si>
    <t>10~12</t>
    <phoneticPr fontId="4"/>
  </si>
  <si>
    <t>単独で別途計上</t>
    <rPh sb="0" eb="2">
      <t>タンドク</t>
    </rPh>
    <rPh sb="3" eb="5">
      <t>ベット</t>
    </rPh>
    <rPh sb="5" eb="7">
      <t>ケイジョウ</t>
    </rPh>
    <phoneticPr fontId="2"/>
  </si>
  <si>
    <t>問7・8は作業者の安全衛生保護用品を含めると倍くらいになります</t>
    <rPh sb="0" eb="1">
      <t>トイ</t>
    </rPh>
    <rPh sb="5" eb="8">
      <t>サギョウシャ</t>
    </rPh>
    <rPh sb="9" eb="17">
      <t>アンゼンエイセイホゴヨウヒン</t>
    </rPh>
    <rPh sb="18" eb="19">
      <t>フク</t>
    </rPh>
    <rPh sb="22" eb="23">
      <t>バイ</t>
    </rPh>
    <phoneticPr fontId="2"/>
  </si>
  <si>
    <t>副資材として計上</t>
    <rPh sb="0" eb="3">
      <t>フクシザイ</t>
    </rPh>
    <rPh sb="6" eb="8">
      <t>ケイジョウ</t>
    </rPh>
    <phoneticPr fontId="2"/>
  </si>
  <si>
    <t>赤字</t>
    <rPh sb="0" eb="2">
      <t>アカジ</t>
    </rPh>
    <phoneticPr fontId="2"/>
  </si>
  <si>
    <t>65-70％</t>
  </si>
  <si>
    <t>5-8％</t>
  </si>
  <si>
    <t>何らかの補助制度を考えてほしい</t>
    <rPh sb="0" eb="1">
      <t>ナン</t>
    </rPh>
    <rPh sb="4" eb="6">
      <t>ホジョ</t>
    </rPh>
    <rPh sb="6" eb="8">
      <t>セイド</t>
    </rPh>
    <rPh sb="9" eb="10">
      <t>カンガ</t>
    </rPh>
    <phoneticPr fontId="2"/>
  </si>
  <si>
    <t>交渉の結果だけではなく調査結果も教えてほしい。保険会社と交渉する時、当社の状況を説明しても「他工場からはそんな話聞かない」と言われて話し合いに応じてくれない。交渉する際の材料（データ）をもっと提供してほしい。</t>
    <rPh sb="0" eb="2">
      <t>コウショウ</t>
    </rPh>
    <rPh sb="3" eb="5">
      <t>ケッカ</t>
    </rPh>
    <rPh sb="11" eb="15">
      <t>チョウサケッカ</t>
    </rPh>
    <rPh sb="16" eb="17">
      <t>オシ</t>
    </rPh>
    <rPh sb="23" eb="27">
      <t>ホケンガイシャ</t>
    </rPh>
    <rPh sb="28" eb="30">
      <t>コウショウ</t>
    </rPh>
    <rPh sb="32" eb="33">
      <t>トキ</t>
    </rPh>
    <rPh sb="34" eb="36">
      <t>トウシャ</t>
    </rPh>
    <rPh sb="37" eb="39">
      <t>ジョウキョウ</t>
    </rPh>
    <rPh sb="40" eb="42">
      <t>セツメイ</t>
    </rPh>
    <rPh sb="46" eb="49">
      <t>タコウジョウ</t>
    </rPh>
    <rPh sb="55" eb="57">
      <t>ハナシキ</t>
    </rPh>
    <rPh sb="62" eb="63">
      <t>イ</t>
    </rPh>
    <rPh sb="66" eb="67">
      <t>ハナ</t>
    </rPh>
    <rPh sb="68" eb="69">
      <t>ア</t>
    </rPh>
    <rPh sb="71" eb="72">
      <t>オウ</t>
    </rPh>
    <rPh sb="79" eb="81">
      <t>コウショウ</t>
    </rPh>
    <rPh sb="83" eb="84">
      <t>サイ</t>
    </rPh>
    <rPh sb="85" eb="87">
      <t>ザイリョウ</t>
    </rPh>
    <rPh sb="96" eb="98">
      <t>テイキョウ</t>
    </rPh>
    <phoneticPr fontId="2"/>
  </si>
  <si>
    <t>塗装・鈑金材料、副資材等に対して真剣に勉強すれば利益が出ると思うのですが、種類が多く、細かすぎるので、誰も興味が無いようです。興味を持ってくれる環境になってくれると有難いです。</t>
    <rPh sb="0" eb="2">
      <t>トソウ</t>
    </rPh>
    <rPh sb="3" eb="5">
      <t>バンキン</t>
    </rPh>
    <rPh sb="5" eb="7">
      <t>ザイリョウ</t>
    </rPh>
    <rPh sb="8" eb="11">
      <t>フクシザイ</t>
    </rPh>
    <rPh sb="11" eb="12">
      <t>トウ</t>
    </rPh>
    <rPh sb="13" eb="14">
      <t>タイ</t>
    </rPh>
    <rPh sb="16" eb="18">
      <t>シンケン</t>
    </rPh>
    <rPh sb="19" eb="21">
      <t>ベンキョウ</t>
    </rPh>
    <rPh sb="24" eb="26">
      <t>リエキ</t>
    </rPh>
    <rPh sb="27" eb="28">
      <t>デ</t>
    </rPh>
    <rPh sb="30" eb="31">
      <t>オモ</t>
    </rPh>
    <rPh sb="37" eb="39">
      <t>シュルイ</t>
    </rPh>
    <rPh sb="40" eb="41">
      <t>オオ</t>
    </rPh>
    <rPh sb="43" eb="44">
      <t>コマ</t>
    </rPh>
    <rPh sb="51" eb="52">
      <t>ダレ</t>
    </rPh>
    <rPh sb="53" eb="55">
      <t>キョウミ</t>
    </rPh>
    <rPh sb="56" eb="57">
      <t>ナ</t>
    </rPh>
    <rPh sb="63" eb="65">
      <t>キョウミ</t>
    </rPh>
    <rPh sb="66" eb="67">
      <t>モ</t>
    </rPh>
    <rPh sb="72" eb="74">
      <t>カンキョウ</t>
    </rPh>
    <rPh sb="82" eb="84">
      <t>アリガタ</t>
    </rPh>
    <phoneticPr fontId="2"/>
  </si>
  <si>
    <t>指数対応単価にはどこまでの工場経費、会社運営費が含まれるのかを保険会社と協定してハッキリさせてほしい。実は今年初めからアジャスターに沢山聞いているのですが、全部、指数対応単価＝レバレートのような感覚的な回答です。</t>
    <rPh sb="0" eb="6">
      <t>シスウタイオウタンカ</t>
    </rPh>
    <rPh sb="13" eb="15">
      <t>コウジョウ</t>
    </rPh>
    <rPh sb="15" eb="17">
      <t>ケイヒ</t>
    </rPh>
    <rPh sb="18" eb="23">
      <t>カイシャウンエイヒ</t>
    </rPh>
    <rPh sb="24" eb="25">
      <t>フク</t>
    </rPh>
    <rPh sb="31" eb="35">
      <t>ホケンガイシャ</t>
    </rPh>
    <rPh sb="36" eb="38">
      <t>キョウテイ</t>
    </rPh>
    <rPh sb="51" eb="52">
      <t>ジツ</t>
    </rPh>
    <rPh sb="53" eb="56">
      <t>コトシハジ</t>
    </rPh>
    <rPh sb="66" eb="69">
      <t>タクサンキ</t>
    </rPh>
    <rPh sb="78" eb="80">
      <t>ゼンブ</t>
    </rPh>
    <rPh sb="81" eb="87">
      <t>シスウタイオウタンカ</t>
    </rPh>
    <rPh sb="97" eb="99">
      <t>カンカク</t>
    </rPh>
    <rPh sb="99" eb="100">
      <t>テキ</t>
    </rPh>
    <rPh sb="101" eb="103">
      <t>カイトウ</t>
    </rPh>
    <phoneticPr fontId="2"/>
  </si>
  <si>
    <t>材料のみではなく、運賃の値上がり認知</t>
    <rPh sb="0" eb="2">
      <t>ザイリョウ</t>
    </rPh>
    <rPh sb="9" eb="11">
      <t>ウンチン</t>
    </rPh>
    <rPh sb="12" eb="14">
      <t>ネア</t>
    </rPh>
    <rPh sb="16" eb="18">
      <t>ニンチ</t>
    </rPh>
    <phoneticPr fontId="2"/>
  </si>
  <si>
    <t>塗装材料代と同様に、鈑金材料代についても「鈑金材料代」という名目で費用請求が認められるよう、働きかけをお願いいたします。</t>
    <rPh sb="0" eb="2">
      <t>トソウ</t>
    </rPh>
    <rPh sb="2" eb="5">
      <t>ザイリョウダイ</t>
    </rPh>
    <rPh sb="6" eb="8">
      <t>ドウヨウ</t>
    </rPh>
    <rPh sb="10" eb="12">
      <t>バンキン</t>
    </rPh>
    <rPh sb="12" eb="14">
      <t>ザイリョウ</t>
    </rPh>
    <rPh sb="14" eb="15">
      <t>ダイ</t>
    </rPh>
    <rPh sb="21" eb="23">
      <t>バンキン</t>
    </rPh>
    <rPh sb="23" eb="25">
      <t>ザイリョウ</t>
    </rPh>
    <rPh sb="25" eb="26">
      <t>ダイ</t>
    </rPh>
    <rPh sb="30" eb="32">
      <t>メイモク</t>
    </rPh>
    <rPh sb="33" eb="35">
      <t>ヒヨウ</t>
    </rPh>
    <rPh sb="35" eb="37">
      <t>セイキュウ</t>
    </rPh>
    <rPh sb="38" eb="39">
      <t>ミト</t>
    </rPh>
    <rPh sb="46" eb="47">
      <t>ハタラ</t>
    </rPh>
    <rPh sb="52" eb="53">
      <t>ネガ</t>
    </rPh>
    <phoneticPr fontId="2"/>
  </si>
  <si>
    <t>すべて外注</t>
    <rPh sb="3" eb="5">
      <t>ガイチュウ</t>
    </rPh>
    <phoneticPr fontId="2"/>
  </si>
  <si>
    <t>大量に仕入れて日車協連で販売することは可能か</t>
    <rPh sb="0" eb="2">
      <t>タイリョウ</t>
    </rPh>
    <rPh sb="3" eb="5">
      <t>シイ</t>
    </rPh>
    <rPh sb="7" eb="8">
      <t>ヒ</t>
    </rPh>
    <rPh sb="8" eb="9">
      <t>シャ</t>
    </rPh>
    <rPh sb="9" eb="10">
      <t>キョウ</t>
    </rPh>
    <rPh sb="10" eb="11">
      <t>レン</t>
    </rPh>
    <rPh sb="12" eb="14">
      <t>ハンバイ</t>
    </rPh>
    <rPh sb="19" eb="21">
      <t>カノウ</t>
    </rPh>
    <phoneticPr fontId="2"/>
  </si>
  <si>
    <t>日車協連が損保にもっと掛け合ってほしい</t>
    <rPh sb="0" eb="1">
      <t>ヒ</t>
    </rPh>
    <rPh sb="1" eb="2">
      <t>シャ</t>
    </rPh>
    <rPh sb="2" eb="3">
      <t>キョウ</t>
    </rPh>
    <rPh sb="3" eb="4">
      <t>レン</t>
    </rPh>
    <rPh sb="5" eb="7">
      <t>ソンポ</t>
    </rPh>
    <rPh sb="11" eb="12">
      <t>カ</t>
    </rPh>
    <rPh sb="13" eb="14">
      <t>ア</t>
    </rPh>
    <phoneticPr fontId="2"/>
  </si>
  <si>
    <t>材料代及びレバレート単価を大幅に上げてほしい</t>
    <rPh sb="0" eb="3">
      <t>ザイリョウダイ</t>
    </rPh>
    <rPh sb="3" eb="4">
      <t>オヨ</t>
    </rPh>
    <rPh sb="10" eb="12">
      <t>タンカ</t>
    </rPh>
    <rPh sb="13" eb="15">
      <t>オオハバ</t>
    </rPh>
    <rPh sb="16" eb="17">
      <t>ア</t>
    </rPh>
    <phoneticPr fontId="2"/>
  </si>
  <si>
    <t>材料代より対応単価・レバレート等の対応をお願いします</t>
    <rPh sb="0" eb="3">
      <t>ザイリョウダイ</t>
    </rPh>
    <rPh sb="5" eb="9">
      <t>タイオウタンカ</t>
    </rPh>
    <rPh sb="15" eb="16">
      <t>トウ</t>
    </rPh>
    <rPh sb="17" eb="19">
      <t>タイオウ</t>
    </rPh>
    <rPh sb="21" eb="22">
      <t>ネガ</t>
    </rPh>
    <phoneticPr fontId="2"/>
  </si>
  <si>
    <t>組合員に対して優遇措置を講じてほしい</t>
    <rPh sb="0" eb="3">
      <t>クミアイイン</t>
    </rPh>
    <rPh sb="4" eb="5">
      <t>タイ</t>
    </rPh>
    <rPh sb="7" eb="11">
      <t>ユウグウソチ</t>
    </rPh>
    <rPh sb="12" eb="13">
      <t>コウ</t>
    </rPh>
    <phoneticPr fontId="2"/>
  </si>
  <si>
    <t>値上がり分請求出来ればありがたい</t>
    <rPh sb="0" eb="2">
      <t>ネア</t>
    </rPh>
    <rPh sb="4" eb="5">
      <t>ブン</t>
    </rPh>
    <rPh sb="5" eb="9">
      <t>セイキュウデキ</t>
    </rPh>
    <phoneticPr fontId="2"/>
  </si>
  <si>
    <t>塗装指数での材料のパーセントを全て2倍にして下さいと要望してください。</t>
    <rPh sb="0" eb="2">
      <t>トソウ</t>
    </rPh>
    <rPh sb="2" eb="4">
      <t>シスウ</t>
    </rPh>
    <rPh sb="6" eb="8">
      <t>ザイリョウ</t>
    </rPh>
    <rPh sb="15" eb="16">
      <t>スベ</t>
    </rPh>
    <rPh sb="18" eb="19">
      <t>バイ</t>
    </rPh>
    <rPh sb="22" eb="23">
      <t>クダ</t>
    </rPh>
    <rPh sb="26" eb="28">
      <t>ヨウボウ</t>
    </rPh>
    <phoneticPr fontId="2"/>
  </si>
  <si>
    <t>イサム塗料2023/1より　塗料15-30％　　シンナー25-40％</t>
    <rPh sb="3" eb="5">
      <t>トリョウ</t>
    </rPh>
    <rPh sb="14" eb="16">
      <t>トリョウ</t>
    </rPh>
    <phoneticPr fontId="2"/>
  </si>
  <si>
    <t>組合員優遇対策　</t>
    <rPh sb="0" eb="3">
      <t>クミアイイン</t>
    </rPh>
    <rPh sb="3" eb="7">
      <t>ユウグウタイサク</t>
    </rPh>
    <phoneticPr fontId="2"/>
  </si>
  <si>
    <t>問1</t>
    <rPh sb="0" eb="2">
      <t>トイイチ</t>
    </rPh>
    <phoneticPr fontId="4"/>
  </si>
  <si>
    <t>問2</t>
    <rPh sb="0" eb="1">
      <t>トイ</t>
    </rPh>
    <phoneticPr fontId="4"/>
  </si>
  <si>
    <t>問3</t>
    <rPh sb="0" eb="1">
      <t>トイ</t>
    </rPh>
    <phoneticPr fontId="4"/>
  </si>
  <si>
    <t>問4</t>
    <rPh sb="0" eb="1">
      <t>トイ</t>
    </rPh>
    <phoneticPr fontId="4"/>
  </si>
  <si>
    <t>問5</t>
    <rPh sb="0" eb="1">
      <t>トイ</t>
    </rPh>
    <phoneticPr fontId="4"/>
  </si>
  <si>
    <t>問6</t>
    <rPh sb="0" eb="1">
      <t>トイ</t>
    </rPh>
    <phoneticPr fontId="4"/>
  </si>
  <si>
    <t>問7</t>
    <rPh sb="0" eb="1">
      <t>トイ</t>
    </rPh>
    <phoneticPr fontId="4"/>
  </si>
  <si>
    <t>問8</t>
    <rPh sb="0" eb="1">
      <t>トイ</t>
    </rPh>
    <phoneticPr fontId="4"/>
  </si>
  <si>
    <t>問9</t>
    <rPh sb="0" eb="1">
      <t>トイ</t>
    </rPh>
    <phoneticPr fontId="4"/>
  </si>
  <si>
    <t>問10</t>
    <rPh sb="0" eb="1">
      <t>トイ</t>
    </rPh>
    <phoneticPr fontId="4"/>
  </si>
  <si>
    <t>日車協連が保険会社に対して何をしたか？しているか？を先に教えて下さい。</t>
    <phoneticPr fontId="4"/>
  </si>
  <si>
    <t>４回</t>
    <phoneticPr fontId="4"/>
  </si>
  <si>
    <t>ハードナー</t>
    <phoneticPr fontId="4"/>
  </si>
  <si>
    <t>３回</t>
    <phoneticPr fontId="4"/>
  </si>
  <si>
    <t>５〜８％</t>
    <phoneticPr fontId="4"/>
  </si>
  <si>
    <t>クリヤ</t>
    <phoneticPr fontId="4"/>
  </si>
  <si>
    <t>溶剤（シンナー）</t>
    <rPh sb="0" eb="2">
      <t>ヨウザイ</t>
    </rPh>
    <phoneticPr fontId="4"/>
  </si>
  <si>
    <t>溶剤（原色）</t>
    <rPh sb="0" eb="2">
      <t>ヨウザイ</t>
    </rPh>
    <rPh sb="3" eb="5">
      <t>ゲンショク</t>
    </rPh>
    <phoneticPr fontId="4"/>
  </si>
  <si>
    <t>E社</t>
    <rPh sb="1" eb="2">
      <t xml:space="preserve">シャ </t>
    </rPh>
    <phoneticPr fontId="4"/>
  </si>
  <si>
    <t>水性原色は改定なし</t>
    <rPh sb="0" eb="2">
      <t>スイセイ</t>
    </rPh>
    <rPh sb="2" eb="4">
      <t>ゲンショク</t>
    </rPh>
    <rPh sb="5" eb="7">
      <t>カイテイ</t>
    </rPh>
    <phoneticPr fontId="4"/>
  </si>
  <si>
    <t>ハードナー類</t>
    <rPh sb="5" eb="6">
      <t>ルイ</t>
    </rPh>
    <phoneticPr fontId="4"/>
  </si>
  <si>
    <t>クリヤ類</t>
    <rPh sb="3" eb="4">
      <t>ルイ</t>
    </rPh>
    <phoneticPr fontId="4"/>
  </si>
  <si>
    <t>２回</t>
    <phoneticPr fontId="4"/>
  </si>
  <si>
    <t>B溶剤</t>
    <rPh sb="1" eb="3">
      <t>ヨウザイ</t>
    </rPh>
    <phoneticPr fontId="4"/>
  </si>
  <si>
    <t>A溶剤</t>
    <rPh sb="1" eb="3">
      <t>ヨウザイ</t>
    </rPh>
    <phoneticPr fontId="4"/>
  </si>
  <si>
    <t>D社</t>
    <rPh sb="1" eb="2">
      <t>sy</t>
    </rPh>
    <phoneticPr fontId="4"/>
  </si>
  <si>
    <t>20％～40％</t>
    <phoneticPr fontId="4"/>
  </si>
  <si>
    <t>10～25％</t>
    <phoneticPr fontId="4"/>
  </si>
  <si>
    <t>８％～15％</t>
    <phoneticPr fontId="4"/>
  </si>
  <si>
    <t>10%～15％</t>
    <phoneticPr fontId="4"/>
  </si>
  <si>
    <t>塗料及びシンナー類</t>
    <rPh sb="0" eb="2">
      <t>トリョウ</t>
    </rPh>
    <rPh sb="2" eb="3">
      <t>オヨ</t>
    </rPh>
    <rPh sb="8" eb="9">
      <t>ルイ</t>
    </rPh>
    <phoneticPr fontId="4"/>
  </si>
  <si>
    <t>C社</t>
    <rPh sb="1" eb="2">
      <t xml:space="preserve">シャ </t>
    </rPh>
    <phoneticPr fontId="4"/>
  </si>
  <si>
    <t>５回</t>
    <phoneticPr fontId="4"/>
  </si>
  <si>
    <t>C希釈剤</t>
    <rPh sb="1" eb="4">
      <t>キシャクザイ</t>
    </rPh>
    <phoneticPr fontId="4"/>
  </si>
  <si>
    <t>７回</t>
    <phoneticPr fontId="4"/>
  </si>
  <si>
    <t>B希釈剤</t>
    <phoneticPr fontId="4"/>
  </si>
  <si>
    <t>A希釈剤</t>
    <phoneticPr fontId="4"/>
  </si>
  <si>
    <t>B硬化剤</t>
    <rPh sb="1" eb="4">
      <t>コウカザイ</t>
    </rPh>
    <phoneticPr fontId="4"/>
  </si>
  <si>
    <t>A硬化剤</t>
    <rPh sb="1" eb="4">
      <t>コウカザイ</t>
    </rPh>
    <phoneticPr fontId="4"/>
  </si>
  <si>
    <t>水性</t>
    <rPh sb="0" eb="2">
      <t>スイセイ</t>
    </rPh>
    <phoneticPr fontId="4"/>
  </si>
  <si>
    <t>６回</t>
    <phoneticPr fontId="4"/>
  </si>
  <si>
    <t>溶剤マイカベース</t>
    <rPh sb="0" eb="2">
      <t>ヨウザイ</t>
    </rPh>
    <phoneticPr fontId="4"/>
  </si>
  <si>
    <t>７回</t>
    <rPh sb="0" eb="1">
      <t>％～12％</t>
    </rPh>
    <phoneticPr fontId="4"/>
  </si>
  <si>
    <t>C溶剤</t>
    <rPh sb="1" eb="3">
      <t>ヨウザイ</t>
    </rPh>
    <phoneticPr fontId="4"/>
  </si>
  <si>
    <t>B社</t>
    <rPh sb="1" eb="2">
      <t>sy</t>
    </rPh>
    <phoneticPr fontId="4"/>
  </si>
  <si>
    <t>7％～12％</t>
    <phoneticPr fontId="4"/>
  </si>
  <si>
    <t>改定なし</t>
    <rPh sb="0" eb="2">
      <t>カイテイ</t>
    </rPh>
    <phoneticPr fontId="4"/>
  </si>
  <si>
    <t>10％～15％</t>
    <phoneticPr fontId="4"/>
  </si>
  <si>
    <t>10％～20％</t>
    <phoneticPr fontId="4"/>
  </si>
  <si>
    <t>シンナー関連</t>
    <rPh sb="4" eb="6">
      <t>カンレン</t>
    </rPh>
    <phoneticPr fontId="4"/>
  </si>
  <si>
    <t>８回</t>
    <phoneticPr fontId="4"/>
  </si>
  <si>
    <t>5％～10％</t>
    <phoneticPr fontId="4"/>
  </si>
  <si>
    <t>C溶剤関連</t>
    <rPh sb="1" eb="3">
      <t>ヨウザイ</t>
    </rPh>
    <rPh sb="3" eb="5">
      <t>カンレン</t>
    </rPh>
    <phoneticPr fontId="4"/>
  </si>
  <si>
    <t>B水性関連</t>
    <rPh sb="1" eb="3">
      <t>スイセイ</t>
    </rPh>
    <rPh sb="3" eb="5">
      <t>カンレン</t>
    </rPh>
    <phoneticPr fontId="4"/>
  </si>
  <si>
    <t>A溶剤関連</t>
    <rPh sb="1" eb="3">
      <t>ヨウザイ</t>
    </rPh>
    <rPh sb="3" eb="5">
      <t>カンレン</t>
    </rPh>
    <phoneticPr fontId="4"/>
  </si>
  <si>
    <t>A社</t>
    <rPh sb="1" eb="2">
      <t xml:space="preserve">シャ </t>
    </rPh>
    <phoneticPr fontId="4"/>
  </si>
  <si>
    <t>値上げ回数2006〜</t>
    <rPh sb="0" eb="2">
      <t>ネアゲ</t>
    </rPh>
    <phoneticPr fontId="4"/>
  </si>
  <si>
    <t>値上げ回数2010〜</t>
    <rPh sb="0" eb="2">
      <t>ネアゲ</t>
    </rPh>
    <phoneticPr fontId="4"/>
  </si>
  <si>
    <t>2022年</t>
    <rPh sb="4" eb="5">
      <t>ネン</t>
    </rPh>
    <phoneticPr fontId="4"/>
  </si>
  <si>
    <t>2021年</t>
    <rPh sb="4" eb="5">
      <t>ネン</t>
    </rPh>
    <phoneticPr fontId="4"/>
  </si>
  <si>
    <t>2020年</t>
    <rPh sb="4" eb="5">
      <t>ネン</t>
    </rPh>
    <phoneticPr fontId="4"/>
  </si>
  <si>
    <t>2019年</t>
    <rPh sb="4" eb="5">
      <t>ネン</t>
    </rPh>
    <phoneticPr fontId="4"/>
  </si>
  <si>
    <t>2018年</t>
    <rPh sb="4" eb="5">
      <t>ネン</t>
    </rPh>
    <phoneticPr fontId="4"/>
  </si>
  <si>
    <t>2017年</t>
    <rPh sb="4" eb="5">
      <t>ネン</t>
    </rPh>
    <phoneticPr fontId="4"/>
  </si>
  <si>
    <t>2016年</t>
    <rPh sb="4" eb="5">
      <t>ネン</t>
    </rPh>
    <phoneticPr fontId="4"/>
  </si>
  <si>
    <t>2015年</t>
    <rPh sb="4" eb="5">
      <t>ネン</t>
    </rPh>
    <phoneticPr fontId="4"/>
  </si>
  <si>
    <t>2014年</t>
    <rPh sb="4" eb="5">
      <t>ネン</t>
    </rPh>
    <phoneticPr fontId="4"/>
  </si>
  <si>
    <t>2013年</t>
    <rPh sb="4" eb="5">
      <t>ネン</t>
    </rPh>
    <phoneticPr fontId="4"/>
  </si>
  <si>
    <t>2012年</t>
    <rPh sb="4" eb="5">
      <t>ネン</t>
    </rPh>
    <phoneticPr fontId="4"/>
  </si>
  <si>
    <t>2011年</t>
    <rPh sb="4" eb="5">
      <t>ネン</t>
    </rPh>
    <phoneticPr fontId="4"/>
  </si>
  <si>
    <t>2010年</t>
    <rPh sb="4" eb="5">
      <t>ネン</t>
    </rPh>
    <phoneticPr fontId="4"/>
  </si>
  <si>
    <t>2009年</t>
    <rPh sb="4" eb="5">
      <t>ネン</t>
    </rPh>
    <phoneticPr fontId="4"/>
  </si>
  <si>
    <t>2008年</t>
    <rPh sb="4" eb="5">
      <t>ネン</t>
    </rPh>
    <phoneticPr fontId="4"/>
  </si>
  <si>
    <t>2007年</t>
    <rPh sb="4" eb="5">
      <t>ネン</t>
    </rPh>
    <phoneticPr fontId="4"/>
  </si>
  <si>
    <t>2006年</t>
    <rPh sb="4" eb="5">
      <t>ネン</t>
    </rPh>
    <phoneticPr fontId="4"/>
  </si>
  <si>
    <t>E社クリヤー</t>
    <rPh sb="1" eb="2">
      <t xml:space="preserve">シャ </t>
    </rPh>
    <phoneticPr fontId="4"/>
  </si>
  <si>
    <t>E社溶剤②</t>
    <rPh sb="1" eb="2">
      <t xml:space="preserve">シャ </t>
    </rPh>
    <rPh sb="2" eb="4">
      <t>ヨウザイ</t>
    </rPh>
    <phoneticPr fontId="4"/>
  </si>
  <si>
    <t>E社溶剤①</t>
    <rPh sb="1" eb="2">
      <t xml:space="preserve">シャ </t>
    </rPh>
    <rPh sb="2" eb="4">
      <t>ヨウザイ</t>
    </rPh>
    <phoneticPr fontId="4"/>
  </si>
  <si>
    <t>D社クリヤー</t>
    <phoneticPr fontId="4"/>
  </si>
  <si>
    <t>D社水性</t>
    <rPh sb="2" eb="4">
      <t>スイセイ</t>
    </rPh>
    <phoneticPr fontId="4"/>
  </si>
  <si>
    <t>D社溶剤②</t>
    <rPh sb="1" eb="2">
      <t xml:space="preserve">シャ </t>
    </rPh>
    <rPh sb="2" eb="4">
      <t>ヨウザイ</t>
    </rPh>
    <phoneticPr fontId="4"/>
  </si>
  <si>
    <t>D社溶剤①</t>
    <rPh sb="1" eb="2">
      <t xml:space="preserve">シャ </t>
    </rPh>
    <rPh sb="2" eb="4">
      <t>ヨウザイ</t>
    </rPh>
    <phoneticPr fontId="4"/>
  </si>
  <si>
    <t>B社シンナー</t>
    <phoneticPr fontId="4"/>
  </si>
  <si>
    <t>B社クリヤー</t>
    <phoneticPr fontId="4"/>
  </si>
  <si>
    <t>B社水性</t>
    <rPh sb="2" eb="4">
      <t>スイセイ</t>
    </rPh>
    <phoneticPr fontId="4"/>
  </si>
  <si>
    <t>B社溶剤④</t>
    <phoneticPr fontId="4"/>
  </si>
  <si>
    <t>B社溶剤③</t>
    <phoneticPr fontId="4"/>
  </si>
  <si>
    <t>B社溶剤②</t>
    <rPh sb="1" eb="2">
      <t xml:space="preserve">シャ </t>
    </rPh>
    <rPh sb="2" eb="4">
      <t>ヨウザイ</t>
    </rPh>
    <phoneticPr fontId="4"/>
  </si>
  <si>
    <t>B社溶剤①</t>
    <rPh sb="1" eb="2">
      <t xml:space="preserve">シャ </t>
    </rPh>
    <rPh sb="2" eb="4">
      <t>ヨウザイ</t>
    </rPh>
    <phoneticPr fontId="4"/>
  </si>
  <si>
    <t>A社シンナー</t>
    <phoneticPr fontId="4"/>
  </si>
  <si>
    <t>A社水性</t>
    <rPh sb="2" eb="4">
      <t>スイセイ</t>
    </rPh>
    <phoneticPr fontId="4"/>
  </si>
  <si>
    <t>A社溶剤②</t>
    <rPh sb="1" eb="2">
      <t xml:space="preserve">シャ </t>
    </rPh>
    <rPh sb="2" eb="4">
      <t>ヨウザイ</t>
    </rPh>
    <phoneticPr fontId="4"/>
  </si>
  <si>
    <t>A社溶剤①</t>
    <rPh sb="1" eb="2">
      <t xml:space="preserve">シャ </t>
    </rPh>
    <rPh sb="2" eb="4">
      <t>ヨウザイ</t>
    </rPh>
    <phoneticPr fontId="4"/>
  </si>
  <si>
    <t>材料代チーム 考察</t>
    <rPh sb="0" eb="3">
      <t>ザイリョウ</t>
    </rPh>
    <rPh sb="7" eb="9">
      <t>コウサツ</t>
    </rPh>
    <phoneticPr fontId="4"/>
  </si>
  <si>
    <r>
      <t>選択肢の『感覚』を含む『計算していない』との回答が約半数(51.3%)を占める結果となりました。請求額を決定する上で</t>
    </r>
    <r>
      <rPr>
        <sz val="11"/>
        <color theme="1"/>
        <rFont val="游ゴシック"/>
        <family val="3"/>
        <charset val="128"/>
      </rPr>
      <t>原価（仕入れ）の計算は必須条件であり、参考資料</t>
    </r>
    <r>
      <rPr>
        <sz val="11"/>
        <color rgb="FFFF0000"/>
        <rFont val="游ゴシック"/>
        <family val="3"/>
        <charset val="128"/>
      </rPr>
      <t>（問４添付資料）</t>
    </r>
    <r>
      <rPr>
        <sz val="11"/>
        <color theme="1"/>
        <rFont val="游ゴシック"/>
        <family val="3"/>
        <charset val="128"/>
      </rPr>
      <t>として２０２２年４月時点での関西ペイントさんが塗料販売店並びに車体整備事業者と</t>
    </r>
    <r>
      <rPr>
        <sz val="11"/>
        <color theme="1"/>
        <rFont val="游ゴシック"/>
        <family val="2"/>
        <charset val="128"/>
        <scheme val="minor"/>
      </rPr>
      <t>の検証データを見て、いかに原価計算が重要かの認識を強める必要性がある結果となりました。</t>
    </r>
    <rPh sb="0" eb="3">
      <t>センタクシ</t>
    </rPh>
    <rPh sb="5" eb="7">
      <t>カンカク</t>
    </rPh>
    <rPh sb="9" eb="10">
      <t>フク</t>
    </rPh>
    <rPh sb="12" eb="14">
      <t>ケイサン</t>
    </rPh>
    <rPh sb="22" eb="24">
      <t>カイトウ</t>
    </rPh>
    <rPh sb="25" eb="26">
      <t>ヤク</t>
    </rPh>
    <rPh sb="26" eb="28">
      <t>ハンスウ</t>
    </rPh>
    <rPh sb="36" eb="37">
      <t>シ</t>
    </rPh>
    <rPh sb="39" eb="41">
      <t>ケッカ</t>
    </rPh>
    <rPh sb="48" eb="50">
      <t>セイキュウ</t>
    </rPh>
    <rPh sb="50" eb="51">
      <t xml:space="preserve">ガク </t>
    </rPh>
    <rPh sb="52" eb="54">
      <t>ケッテイ</t>
    </rPh>
    <rPh sb="58" eb="68">
      <t>ゲンカケイサン</t>
    </rPh>
    <rPh sb="69" eb="71">
      <t>ヒッス</t>
    </rPh>
    <rPh sb="71" eb="73">
      <t>ジョウケン</t>
    </rPh>
    <rPh sb="77" eb="79">
      <t>サンコウ</t>
    </rPh>
    <rPh sb="79" eb="81">
      <t>テンプ</t>
    </rPh>
    <rPh sb="82" eb="83">
      <t>トイ4</t>
    </rPh>
    <rPh sb="84" eb="88">
      <t>テn</t>
    </rPh>
    <rPh sb="99" eb="101">
      <t>ジテn</t>
    </rPh>
    <rPh sb="103" eb="105">
      <t>カンサ</t>
    </rPh>
    <rPh sb="112" eb="117">
      <t>トリョウ</t>
    </rPh>
    <rPh sb="117" eb="118">
      <t>ナラビ</t>
    </rPh>
    <rPh sb="120" eb="122">
      <t>シャタイ</t>
    </rPh>
    <rPh sb="122" eb="124">
      <t>セイビ</t>
    </rPh>
    <rPh sb="124" eb="127">
      <t>ジギョウ</t>
    </rPh>
    <rPh sb="129" eb="131">
      <t>ケンショウ</t>
    </rPh>
    <rPh sb="135" eb="136">
      <t>ミテ</t>
    </rPh>
    <rPh sb="141" eb="145">
      <t>ゲンカケイサn</t>
    </rPh>
    <rPh sb="146" eb="148">
      <t>ジュウヨウ</t>
    </rPh>
    <rPh sb="150" eb="152">
      <t>ニンシキ</t>
    </rPh>
    <rPh sb="153" eb="154">
      <t>ツヨメ</t>
    </rPh>
    <rPh sb="156" eb="159">
      <t>ヒツヨウ</t>
    </rPh>
    <phoneticPr fontId="4"/>
  </si>
  <si>
    <r>
      <t>見積ソフトの標準値『初期値１２〜１５%』を１３．３％の事業者が未だ運用しているという結果が判明しました。また、逆に『２８％以上』を運用している事業者も１３．４％あり、乖離がとても大きい実態があるということも判明しました。一番多くの割合を占める</t>
    </r>
    <r>
      <rPr>
        <sz val="11"/>
        <color rgb="FFFF0000"/>
        <rFont val="游ゴシック"/>
        <family val="3"/>
        <charset val="128"/>
      </rPr>
      <t>『１６〜２１％』</t>
    </r>
    <r>
      <rPr>
        <sz val="11"/>
        <color rgb="FFFF0000"/>
        <rFont val="游ゴシック"/>
        <family val="2"/>
        <charset val="128"/>
        <scheme val="minor"/>
      </rPr>
      <t>を使用している事業者</t>
    </r>
    <r>
      <rPr>
        <sz val="11"/>
        <color theme="1"/>
        <rFont val="游ゴシック"/>
        <family val="3"/>
        <charset val="128"/>
      </rPr>
      <t>でも参考資料</t>
    </r>
    <r>
      <rPr>
        <sz val="11"/>
        <color rgb="FFFF0000"/>
        <rFont val="游ゴシック"/>
        <family val="2"/>
        <charset val="128"/>
        <scheme val="minor"/>
      </rPr>
      <t>（問４添付資料）</t>
    </r>
    <r>
      <rPr>
        <sz val="11"/>
        <color theme="1"/>
        <rFont val="游ゴシック"/>
        <family val="3"/>
        <charset val="128"/>
      </rPr>
      <t>を見ると原価割れの可能性がありますので、</t>
    </r>
    <r>
      <rPr>
        <sz val="11"/>
        <color rgb="FFFF0000"/>
        <rFont val="游ゴシック"/>
        <family val="3"/>
        <charset val="128"/>
      </rPr>
      <t>至急に</t>
    </r>
    <r>
      <rPr>
        <sz val="11"/>
        <color rgb="FFFF0000"/>
        <rFont val="游ゴシック"/>
        <family val="2"/>
        <charset val="128"/>
        <scheme val="minor"/>
      </rPr>
      <t>塗料販売店への確認が各事業者に必要なこと</t>
    </r>
    <r>
      <rPr>
        <sz val="11"/>
        <color theme="1"/>
        <rFont val="游ゴシック"/>
        <family val="3"/>
        <charset val="128"/>
      </rPr>
      <t>が判明した結果となりました。</t>
    </r>
    <rPh sb="0" eb="2">
      <t>ミツモリ</t>
    </rPh>
    <rPh sb="6" eb="9">
      <t>ヒョウジュンチ</t>
    </rPh>
    <rPh sb="10" eb="12">
      <t>ショキ</t>
    </rPh>
    <rPh sb="12" eb="13">
      <t>チ</t>
    </rPh>
    <rPh sb="27" eb="29">
      <t>ジギョウ</t>
    </rPh>
    <rPh sb="29" eb="30">
      <t>sy</t>
    </rPh>
    <rPh sb="31" eb="32">
      <t>イマ</t>
    </rPh>
    <rPh sb="33" eb="35">
      <t>ウンヨウ</t>
    </rPh>
    <rPh sb="42" eb="44">
      <t>ケッカ</t>
    </rPh>
    <rPh sb="45" eb="47">
      <t>ハンメイ</t>
    </rPh>
    <rPh sb="55" eb="56">
      <t>ギャク</t>
    </rPh>
    <rPh sb="61" eb="63">
      <t>イジョウ</t>
    </rPh>
    <rPh sb="65" eb="67">
      <t>ウンヨウ</t>
    </rPh>
    <rPh sb="71" eb="73">
      <t>ジギョウ</t>
    </rPh>
    <rPh sb="73" eb="74">
      <t>sy</t>
    </rPh>
    <rPh sb="83" eb="85">
      <t xml:space="preserve">カイリガ </t>
    </rPh>
    <rPh sb="89" eb="90">
      <t>オオキイ</t>
    </rPh>
    <rPh sb="92" eb="94">
      <t>ジッタイ</t>
    </rPh>
    <rPh sb="103" eb="105">
      <t>ハンメイ</t>
    </rPh>
    <rPh sb="110" eb="113">
      <t>イチバンオオ</t>
    </rPh>
    <rPh sb="115" eb="117">
      <t>ワリアイ</t>
    </rPh>
    <rPh sb="118" eb="119">
      <t>シ</t>
    </rPh>
    <rPh sb="130" eb="132">
      <t>シヨウ</t>
    </rPh>
    <rPh sb="136" eb="138">
      <t>ジギョウジョウ</t>
    </rPh>
    <rPh sb="138" eb="139">
      <t>sy</t>
    </rPh>
    <rPh sb="141" eb="145">
      <t>サンコウ</t>
    </rPh>
    <rPh sb="146" eb="147">
      <t>トイ4</t>
    </rPh>
    <rPh sb="148" eb="152">
      <t>テンプ</t>
    </rPh>
    <rPh sb="154" eb="155">
      <t>ミルト</t>
    </rPh>
    <rPh sb="157" eb="160">
      <t>ゲンカワ</t>
    </rPh>
    <rPh sb="162" eb="165">
      <t>カノウセイ</t>
    </rPh>
    <rPh sb="173" eb="175">
      <t>シキュウ</t>
    </rPh>
    <rPh sb="176" eb="178">
      <t>トリョウ</t>
    </rPh>
    <rPh sb="178" eb="181">
      <t>ハンバイテン</t>
    </rPh>
    <rPh sb="183" eb="185">
      <t>カクニン</t>
    </rPh>
    <rPh sb="186" eb="190">
      <t>カクジギョウ</t>
    </rPh>
    <rPh sb="191" eb="193">
      <t>ヒツヨウ</t>
    </rPh>
    <rPh sb="197" eb="199">
      <t>ハンメイ</t>
    </rPh>
    <rPh sb="201" eb="203">
      <t>ケッカ</t>
    </rPh>
    <phoneticPr fontId="4"/>
  </si>
  <si>
    <r>
      <t>選択肢の『おおむね』を含めた『認められる』が７３．３％を占める結果となりました。ただし、これは問４</t>
    </r>
    <r>
      <rPr>
        <sz val="11"/>
        <color theme="1"/>
        <rFont val="游ゴシック"/>
        <family val="3"/>
        <charset val="128"/>
        <scheme val="minor"/>
      </rPr>
      <t>問５のデータから導き出しますと、材料代比率が低い請求をしているため、損保会社が容易に合意していると予想されます。参考資料</t>
    </r>
    <r>
      <rPr>
        <sz val="11"/>
        <color rgb="FFFF0000"/>
        <rFont val="游ゴシック"/>
        <family val="3"/>
        <charset val="128"/>
      </rPr>
      <t>（問４添付資料）</t>
    </r>
    <r>
      <rPr>
        <sz val="11"/>
        <color theme="1"/>
        <rFont val="游ゴシック"/>
        <family val="3"/>
        <charset val="128"/>
      </rPr>
      <t>から</t>
    </r>
    <r>
      <rPr>
        <sz val="11"/>
        <color rgb="FFFF0000"/>
        <rFont val="游ゴシック"/>
        <family val="3"/>
        <charset val="128"/>
      </rPr>
      <t>問５同様に大半の</t>
    </r>
    <r>
      <rPr>
        <sz val="11"/>
        <color rgb="FFFF0000"/>
        <rFont val="游ゴシック"/>
        <family val="3"/>
        <charset val="128"/>
        <scheme val="minor"/>
      </rPr>
      <t>方々が原価割れの可能性があり、至急に対策が必要なこと</t>
    </r>
    <r>
      <rPr>
        <sz val="11"/>
        <color theme="1"/>
        <rFont val="游ゴシック"/>
        <family val="3"/>
        <charset val="128"/>
      </rPr>
      <t>が判明する結果となりました。</t>
    </r>
    <rPh sb="0" eb="3">
      <t>センタクシ</t>
    </rPh>
    <rPh sb="11" eb="12">
      <t>フク</t>
    </rPh>
    <rPh sb="15" eb="16">
      <t>ミト</t>
    </rPh>
    <rPh sb="28" eb="29">
      <t>シ</t>
    </rPh>
    <rPh sb="31" eb="33">
      <t>ケッカ</t>
    </rPh>
    <rPh sb="47" eb="48">
      <t>トイ</t>
    </rPh>
    <rPh sb="49" eb="50">
      <t>トイ</t>
    </rPh>
    <rPh sb="57" eb="58">
      <t>ミチビ</t>
    </rPh>
    <rPh sb="59" eb="60">
      <t>ダ</t>
    </rPh>
    <rPh sb="65" eb="70">
      <t>ザイリョウダイヒリツ</t>
    </rPh>
    <rPh sb="71" eb="72">
      <t>ヒク</t>
    </rPh>
    <rPh sb="73" eb="75">
      <t>セイキュウ</t>
    </rPh>
    <rPh sb="83" eb="87">
      <t>ソンポガイシャ</t>
    </rPh>
    <rPh sb="88" eb="90">
      <t>ヨウイ</t>
    </rPh>
    <rPh sb="91" eb="93">
      <t>ゴウイ</t>
    </rPh>
    <rPh sb="105" eb="107">
      <t>サンコウ</t>
    </rPh>
    <rPh sb="107" eb="109">
      <t>シリョウ</t>
    </rPh>
    <rPh sb="110" eb="111">
      <t xml:space="preserve">トイ </t>
    </rPh>
    <rPh sb="112" eb="116">
      <t>テンプ</t>
    </rPh>
    <rPh sb="119" eb="121">
      <t>タイハn</t>
    </rPh>
    <rPh sb="122" eb="124">
      <t>カタガタ</t>
    </rPh>
    <rPh sb="125" eb="126">
      <t>トイ</t>
    </rPh>
    <rPh sb="127" eb="129">
      <t>ドウヨウ</t>
    </rPh>
    <rPh sb="130" eb="133">
      <t>ゲンカワ</t>
    </rPh>
    <rPh sb="135" eb="138">
      <t>カノウセイ</t>
    </rPh>
    <rPh sb="142" eb="144">
      <t>シキュウ</t>
    </rPh>
    <rPh sb="145" eb="147">
      <t>タイサク</t>
    </rPh>
    <rPh sb="148" eb="150">
      <t>ヒツヨウ</t>
    </rPh>
    <rPh sb="154" eb="156">
      <t>ハンメイ</t>
    </rPh>
    <rPh sb="158" eb="160">
      <t>ケッカ</t>
    </rPh>
    <phoneticPr fontId="4"/>
  </si>
  <si>
    <r>
      <t>材料代の『利益を計上していない』を含めた『計算していない』が半数以上の５１．５％を占める結果となりました。一般的な考え方は仕入れに一定の利益を含んで販売価格を決定しますので、利益を計上しないもしくは利益がどれくらいかが不明な状況はあり得ません。</t>
    </r>
    <r>
      <rPr>
        <sz val="11"/>
        <color rgb="FFFF0000"/>
        <rFont val="游ゴシック"/>
        <family val="3"/>
        <charset val="128"/>
      </rPr>
      <t>欧米の車体整備事業者が何％ぐ</t>
    </r>
    <r>
      <rPr>
        <sz val="11"/>
        <color rgb="FFFF0000"/>
        <rFont val="游ゴシック"/>
        <family val="3"/>
        <charset val="128"/>
        <scheme val="minor"/>
      </rPr>
      <t>らいの利益を計上しているのかは調査中ですが、※異業種において、</t>
    </r>
    <r>
      <rPr>
        <sz val="11"/>
        <color rgb="FFFF0000"/>
        <rFont val="游ゴシック"/>
        <family val="3"/>
        <charset val="128"/>
      </rPr>
      <t>建築塗装の分野では１０～２０％程度</t>
    </r>
    <r>
      <rPr>
        <sz val="11"/>
        <color rgb="FFFF0000"/>
        <rFont val="游ゴシック"/>
        <family val="3"/>
        <charset val="128"/>
        <scheme val="minor"/>
      </rPr>
      <t>の利益を計上しています。</t>
    </r>
    <rPh sb="0" eb="3">
      <t>ザイリョウダイ</t>
    </rPh>
    <rPh sb="5" eb="7">
      <t>リエキ</t>
    </rPh>
    <rPh sb="8" eb="10">
      <t>ケイジョウ</t>
    </rPh>
    <rPh sb="17" eb="18">
      <t>フク</t>
    </rPh>
    <rPh sb="21" eb="23">
      <t>ケイサン</t>
    </rPh>
    <rPh sb="30" eb="34">
      <t>ハンスウイジョウ</t>
    </rPh>
    <rPh sb="41" eb="42">
      <t>シ</t>
    </rPh>
    <rPh sb="44" eb="46">
      <t>ケッカ</t>
    </rPh>
    <rPh sb="53" eb="56">
      <t>イッパn</t>
    </rPh>
    <rPh sb="57" eb="58">
      <t>カンガエ</t>
    </rPh>
    <rPh sb="61" eb="63">
      <t>シイレ</t>
    </rPh>
    <rPh sb="65" eb="67">
      <t>イッテ</t>
    </rPh>
    <rPh sb="68" eb="70">
      <t>リエキ</t>
    </rPh>
    <rPh sb="71" eb="72">
      <t>フクンダ</t>
    </rPh>
    <rPh sb="74" eb="76">
      <t>ハンバイ</t>
    </rPh>
    <rPh sb="76" eb="78">
      <t>カカク</t>
    </rPh>
    <rPh sb="79" eb="81">
      <t>ケッテイ</t>
    </rPh>
    <rPh sb="87" eb="89">
      <t>リエキ</t>
    </rPh>
    <rPh sb="90" eb="92">
      <t>ケイジョウ</t>
    </rPh>
    <rPh sb="99" eb="101">
      <t>リエキ</t>
    </rPh>
    <rPh sb="109" eb="111">
      <t>フメイ</t>
    </rPh>
    <rPh sb="112" eb="114">
      <t>ジョウキョウ</t>
    </rPh>
    <rPh sb="122" eb="124">
      <t>オウベイ</t>
    </rPh>
    <rPh sb="125" eb="132">
      <t>シャタイ</t>
    </rPh>
    <rPh sb="133" eb="134">
      <t>ナn</t>
    </rPh>
    <rPh sb="139" eb="141">
      <t>リエキ</t>
    </rPh>
    <rPh sb="142" eb="144">
      <t>ケイジョウ</t>
    </rPh>
    <rPh sb="151" eb="154">
      <t>チョウサ</t>
    </rPh>
    <rPh sb="159" eb="160">
      <t xml:space="preserve">ヰ </t>
    </rPh>
    <rPh sb="160" eb="162">
      <t>ギョウシュ</t>
    </rPh>
    <rPh sb="167" eb="169">
      <t>ケンチク</t>
    </rPh>
    <rPh sb="169" eb="171">
      <t>トソウ</t>
    </rPh>
    <rPh sb="172" eb="174">
      <t>ブンヤ</t>
    </rPh>
    <rPh sb="182" eb="184">
      <t>テイド</t>
    </rPh>
    <rPh sb="185" eb="187">
      <t>リエキ</t>
    </rPh>
    <rPh sb="188" eb="190">
      <t>ケイジョウ</t>
    </rPh>
    <phoneticPr fontId="4"/>
  </si>
  <si>
    <t>材料代に対する要望（２０６件）</t>
    <rPh sb="0" eb="3">
      <t>ザイリョウ</t>
    </rPh>
    <rPh sb="7" eb="9">
      <t>ヨウボウ</t>
    </rPh>
    <phoneticPr fontId="4"/>
  </si>
  <si>
    <t>レバーレートに対する要望（５４件）</t>
    <rPh sb="10" eb="12">
      <t>ヨウボウ</t>
    </rPh>
    <rPh sb="15" eb="16">
      <t>ケn</t>
    </rPh>
    <phoneticPr fontId="4"/>
  </si>
  <si>
    <t>基本値上げしてほしい。</t>
    <rPh sb="0" eb="2">
      <t>キホン</t>
    </rPh>
    <rPh sb="2" eb="4">
      <t>ネア</t>
    </rPh>
    <phoneticPr fontId="2"/>
  </si>
  <si>
    <t>　車体整備業界（以下甲と言う）は20数年もの間、損害保険会社（以下乙と言う）の影響で工賃を上げれずに来ましたが、材料費や部品、</t>
    <phoneticPr fontId="4"/>
  </si>
  <si>
    <t>　人件費の高騰で経営が圧迫され休業や廃業、更に人材不足等と何処も大変ではないかと思います。社会全体で物価高騰している今こそ甲は航空会社に見習い、</t>
    <phoneticPr fontId="4"/>
  </si>
  <si>
    <t>　板金塗装サーチャージを乙に要請する絶好のチャンスではないでしょうか。甲は乙の肥やしになる必要はないと思うし、</t>
    <phoneticPr fontId="4"/>
  </si>
  <si>
    <t>　乙は甲無くして存続は無いと思うので今後はお互いウインウインの関係を築けていければと思います。私自身は、現在のレートでは、板金塗装サーチャージは10～15％を望みます。</t>
    <phoneticPr fontId="4"/>
  </si>
  <si>
    <t>廃棄物に対しての要望（７件）</t>
    <rPh sb="0" eb="3">
      <t xml:space="preserve">ハイキブツニタ </t>
    </rPh>
    <rPh sb="4" eb="5">
      <t>タイセィ</t>
    </rPh>
    <phoneticPr fontId="4"/>
  </si>
  <si>
    <t>産廃費用の計上も出来ない。</t>
  </si>
  <si>
    <t>指数に対する要望（１３件）</t>
    <rPh sb="0" eb="2">
      <t>シスウ</t>
    </rPh>
    <rPh sb="6" eb="8">
      <t>ヨウボウ</t>
    </rPh>
    <phoneticPr fontId="4"/>
  </si>
  <si>
    <t>日車協連に対する意見・要望（３７件）</t>
    <rPh sb="0" eb="4">
      <t>ニッセィア</t>
    </rPh>
    <rPh sb="8" eb="10">
      <t>イケn</t>
    </rPh>
    <rPh sb="11" eb="13">
      <t>ヨウボウ</t>
    </rPh>
    <phoneticPr fontId="4"/>
  </si>
  <si>
    <t>この実態調査の結果はどの様に反映させて各企業に周知するのですか。</t>
    <rPh sb="2" eb="4">
      <t>ジッタイ</t>
    </rPh>
    <rPh sb="4" eb="6">
      <t>チョウサ</t>
    </rPh>
    <rPh sb="7" eb="9">
      <t>ケッカ</t>
    </rPh>
    <rPh sb="12" eb="13">
      <t>ヨウ</t>
    </rPh>
    <rPh sb="14" eb="16">
      <t>ハンエイ</t>
    </rPh>
    <rPh sb="19" eb="22">
      <t>カクキギョウ</t>
    </rPh>
    <rPh sb="23" eb="25">
      <t>シュウチ</t>
    </rPh>
    <phoneticPr fontId="2"/>
  </si>
  <si>
    <t>その他（１９件）</t>
    <phoneticPr fontId="4"/>
  </si>
  <si>
    <r>
      <rPr>
        <sz val="11"/>
        <color rgb="FFFF0000"/>
        <rFont val="游ゴシック"/>
        <family val="3"/>
        <charset val="128"/>
      </rPr>
      <t>国産主要</t>
    </r>
    <r>
      <rPr>
        <sz val="11"/>
        <color theme="1"/>
        <rFont val="游ゴシック"/>
        <family val="2"/>
        <charset val="128"/>
        <scheme val="minor"/>
      </rPr>
      <t>塗料メーカー（日本ペイント、関西ペイント、ロックペイント、イサム塗料）が合計で約７７％を占めている結果となりました。また、アクゾノーベルの約３％やその他の約１４％(回答数約４００社)には</t>
    </r>
    <r>
      <rPr>
        <sz val="11"/>
        <color rgb="FFFF0000"/>
        <rFont val="游ゴシック"/>
        <family val="3"/>
        <charset val="128"/>
      </rPr>
      <t>外資系</t>
    </r>
    <r>
      <rPr>
        <sz val="11"/>
        <color theme="1"/>
        <rFont val="游ゴシック"/>
        <family val="2"/>
        <charset val="128"/>
        <scheme val="minor"/>
      </rPr>
      <t>塗料メーカー数社も含まれており、一定のシェアがあることも実態として分かる結果となりました。</t>
    </r>
    <rPh sb="0" eb="2">
      <t>コクサン</t>
    </rPh>
    <rPh sb="2" eb="4">
      <t>シュヨウ</t>
    </rPh>
    <rPh sb="4" eb="6">
      <t>トリョウ</t>
    </rPh>
    <rPh sb="11" eb="13">
      <t>ニホn</t>
    </rPh>
    <rPh sb="18" eb="20">
      <t>カンサ</t>
    </rPh>
    <rPh sb="36" eb="38">
      <t>トリョウ</t>
    </rPh>
    <rPh sb="40" eb="42">
      <t>ゴウケイ</t>
    </rPh>
    <rPh sb="43" eb="44">
      <t xml:space="preserve">ヤク </t>
    </rPh>
    <rPh sb="48" eb="49">
      <t>シ</t>
    </rPh>
    <rPh sb="53" eb="55">
      <t>ケッカ</t>
    </rPh>
    <rPh sb="73" eb="74">
      <t xml:space="preserve">ヤク </t>
    </rPh>
    <rPh sb="79" eb="80">
      <t>タ</t>
    </rPh>
    <rPh sb="81" eb="82">
      <t xml:space="preserve">ヤク </t>
    </rPh>
    <rPh sb="86" eb="88">
      <t>カイトウ</t>
    </rPh>
    <rPh sb="88" eb="89">
      <t>スウ</t>
    </rPh>
    <rPh sb="89" eb="90">
      <t>ヤク</t>
    </rPh>
    <rPh sb="93" eb="94">
      <t xml:space="preserve">シャ </t>
    </rPh>
    <rPh sb="97" eb="100">
      <t>ガイシケイ</t>
    </rPh>
    <rPh sb="100" eb="102">
      <t>トリョウ</t>
    </rPh>
    <rPh sb="106" eb="108">
      <t>スウシャ</t>
    </rPh>
    <rPh sb="109" eb="110">
      <t>フク</t>
    </rPh>
    <rPh sb="116" eb="118">
      <t>イッテイ</t>
    </rPh>
    <rPh sb="128" eb="130">
      <t>ジッタイ</t>
    </rPh>
    <rPh sb="133" eb="134">
      <t>ワカッタケッカ</t>
    </rPh>
    <phoneticPr fontId="4"/>
  </si>
  <si>
    <r>
      <t>２０１０年から約１２年間で４～５回またはそれ以上の値上がりが７５％を占める結果となりました。全てのメーカーではありませんが材料代チームにて塗料メーカーに調査した結果</t>
    </r>
    <r>
      <rPr>
        <sz val="11"/>
        <color rgb="FFFF0000"/>
        <rFont val="游ゴシック"/>
        <family val="3"/>
        <charset val="128"/>
      </rPr>
      <t>（問２添付資料①）</t>
    </r>
    <r>
      <rPr>
        <sz val="11"/>
        <color theme="1"/>
        <rFont val="游ゴシック"/>
        <family val="2"/>
        <charset val="128"/>
        <scheme val="minor"/>
      </rPr>
      <t>から見ても概ね組合員の皆様の実態と一致していることも確認できました。また全てのメーカーにて値上がりの実態があることも判明し、数年前より原油の高騰による影響やそれに伴う物流コストの上昇によるものであり、直近では諸外国同士の侵略による物価高騰にてさらに今後も値上げがあることも予測されます。</t>
    </r>
    <rPh sb="4" eb="5">
      <t>ネn</t>
    </rPh>
    <rPh sb="7" eb="8">
      <t xml:space="preserve">ヤク </t>
    </rPh>
    <rPh sb="11" eb="12">
      <t>カn</t>
    </rPh>
    <rPh sb="16" eb="17">
      <t>カイスウ</t>
    </rPh>
    <rPh sb="25" eb="27">
      <t>ネアガリ</t>
    </rPh>
    <rPh sb="34" eb="35">
      <t>シ</t>
    </rPh>
    <rPh sb="37" eb="39">
      <t>ケッカ</t>
    </rPh>
    <rPh sb="49" eb="51">
      <t>ネアゲ</t>
    </rPh>
    <rPh sb="54" eb="56">
      <t>ジッタイ</t>
    </rPh>
    <rPh sb="62" eb="64">
      <t>ハンメイ</t>
    </rPh>
    <rPh sb="66" eb="69">
      <t>スウネn</t>
    </rPh>
    <rPh sb="71" eb="73">
      <t>ゲンユ</t>
    </rPh>
    <rPh sb="79" eb="81">
      <t>エイキョウ</t>
    </rPh>
    <rPh sb="87" eb="88">
      <t>スベテ</t>
    </rPh>
    <rPh sb="102" eb="104">
      <t>ザイリョウ</t>
    </rPh>
    <rPh sb="104" eb="105">
      <t>ダイ</t>
    </rPh>
    <rPh sb="110" eb="112">
      <t>トリョウ</t>
    </rPh>
    <rPh sb="117" eb="119">
      <t>チョウサ</t>
    </rPh>
    <rPh sb="124" eb="125">
      <t>トイ2</t>
    </rPh>
    <rPh sb="128" eb="132">
      <t>テn</t>
    </rPh>
    <rPh sb="139" eb="140">
      <t xml:space="preserve">オオムネ </t>
    </rPh>
    <rPh sb="141" eb="144">
      <t>クミアイ</t>
    </rPh>
    <rPh sb="145" eb="147">
      <t>ミナサマ</t>
    </rPh>
    <rPh sb="148" eb="150">
      <t>ジッタイ</t>
    </rPh>
    <rPh sb="151" eb="153">
      <t>イッティ</t>
    </rPh>
    <rPh sb="160" eb="162">
      <t>カクニn</t>
    </rPh>
    <rPh sb="174" eb="176">
      <t>ブツリュウ</t>
    </rPh>
    <rPh sb="180" eb="182">
      <t>ジョウショウ</t>
    </rPh>
    <rPh sb="191" eb="193">
      <t>チョッキn</t>
    </rPh>
    <rPh sb="195" eb="198">
      <t>ショガイコク</t>
    </rPh>
    <rPh sb="198" eb="200">
      <t>ドウセィ</t>
    </rPh>
    <rPh sb="201" eb="203">
      <t>シンリャク</t>
    </rPh>
    <rPh sb="206" eb="210">
      <t>ブッカコ</t>
    </rPh>
    <rPh sb="215" eb="217">
      <t>コンゴ</t>
    </rPh>
    <rPh sb="218" eb="220">
      <t>ネアゲ</t>
    </rPh>
    <rPh sb="227" eb="229">
      <t>ヨソク</t>
    </rPh>
    <phoneticPr fontId="4"/>
  </si>
  <si>
    <r>
      <t>直近の値上がりは１０～２０％台が６５％を占め、３０％台も約１７％占める結果となりました。こちらも材料代チームでの調査結果</t>
    </r>
    <r>
      <rPr>
        <sz val="11"/>
        <color rgb="FFFF0000"/>
        <rFont val="游ゴシック"/>
        <family val="3"/>
        <charset val="128"/>
      </rPr>
      <t>（問２添付資料①）</t>
    </r>
    <r>
      <rPr>
        <sz val="11"/>
        <color theme="1"/>
        <rFont val="游ゴシック"/>
        <family val="2"/>
        <charset val="128"/>
        <scheme val="minor"/>
      </rPr>
      <t>から見ても一致の確認ができる結果となりました。直近の値上げの理由については問２と同様です。</t>
    </r>
    <rPh sb="0" eb="2">
      <t>チョッキn</t>
    </rPh>
    <rPh sb="3" eb="5">
      <t>ネアガリ</t>
    </rPh>
    <rPh sb="14" eb="15">
      <t>ダイ</t>
    </rPh>
    <rPh sb="20" eb="21">
      <t>シ</t>
    </rPh>
    <rPh sb="26" eb="27">
      <t>ダイ</t>
    </rPh>
    <rPh sb="28" eb="29">
      <t>ヤク</t>
    </rPh>
    <rPh sb="32" eb="33">
      <t>シ</t>
    </rPh>
    <rPh sb="35" eb="37">
      <t>ケッカ</t>
    </rPh>
    <rPh sb="48" eb="51">
      <t>ザイリョウ</t>
    </rPh>
    <rPh sb="56" eb="60">
      <t>チョウサ</t>
    </rPh>
    <rPh sb="61" eb="62">
      <t xml:space="preserve">トイ </t>
    </rPh>
    <rPh sb="63" eb="67">
      <t>テn</t>
    </rPh>
    <rPh sb="71" eb="72">
      <t>ミテ</t>
    </rPh>
    <rPh sb="74" eb="76">
      <t>イッティ</t>
    </rPh>
    <rPh sb="77" eb="79">
      <t>カクニn</t>
    </rPh>
    <rPh sb="92" eb="94">
      <t>チョッキn</t>
    </rPh>
    <rPh sb="95" eb="97">
      <t>ネアゲ</t>
    </rPh>
    <rPh sb="99" eb="101">
      <t>リユウ</t>
    </rPh>
    <rPh sb="106" eb="107">
      <t xml:space="preserve">トイ </t>
    </rPh>
    <rPh sb="109" eb="111">
      <t>ドウヨウ</t>
    </rPh>
    <phoneticPr fontId="4"/>
  </si>
  <si>
    <r>
      <t>『未請求』が約６０％を占める結果となりました。</t>
    </r>
    <r>
      <rPr>
        <sz val="11"/>
        <color rgb="FFFF0000"/>
        <rFont val="游ゴシック"/>
        <family val="3"/>
        <charset val="128"/>
        <scheme val="minor"/>
      </rPr>
      <t>鈑金材料費は工賃やレバーレートに含まれておらず、別計上しないと完全に請求漏れになります。</t>
    </r>
    <r>
      <rPr>
        <sz val="11"/>
        <color theme="1"/>
        <rFont val="游ゴシック"/>
        <family val="3"/>
        <charset val="128"/>
      </rPr>
      <t>また、参考資料</t>
    </r>
    <r>
      <rPr>
        <sz val="11"/>
        <color rgb="FFFF0000"/>
        <rFont val="游ゴシック"/>
        <family val="3"/>
        <charset val="128"/>
      </rPr>
      <t>（問７・８添付資料）</t>
    </r>
    <r>
      <rPr>
        <sz val="11"/>
        <color theme="1"/>
        <rFont val="游ゴシック"/>
        <family val="3"/>
        <charset val="128"/>
      </rPr>
      <t>として指数テーブルマニュアル（※１）に記載があるように含まれていないことが明記されていますので、至急に改善が必要という結果となりました。</t>
    </r>
    <r>
      <rPr>
        <sz val="11"/>
        <color theme="1"/>
        <rFont val="游ゴシック"/>
        <family val="2"/>
        <charset val="128"/>
        <scheme val="minor"/>
      </rPr>
      <t>注意が必要なのは、材料代の仕入れを各事業所にて財務の仕分けをしているかによって請求方法が変わります。部品と同様に変動費として仕入れを計上している場合は別途『鈑金材料代』の項目として計上が必要です。他の消耗品と同様に固定費（整備製造原価）として計上している場合はレバーレートに含んでいますので、重複しないように気を付ける必要があります。どちらの方法が交渉（合意）しやすいかをご検討ください。</t>
    </r>
    <rPh sb="1" eb="4">
      <t>ミセイキュウ</t>
    </rPh>
    <rPh sb="6" eb="7">
      <t>ヤク</t>
    </rPh>
    <rPh sb="11" eb="12">
      <t>シ</t>
    </rPh>
    <rPh sb="14" eb="16">
      <t>ケッカ</t>
    </rPh>
    <rPh sb="23" eb="28">
      <t>バンキンザイリョウヒ</t>
    </rPh>
    <rPh sb="54" eb="56">
      <t>カンゼン</t>
    </rPh>
    <rPh sb="70" eb="74">
      <t>サンコウ</t>
    </rPh>
    <rPh sb="75" eb="76">
      <t xml:space="preserve">トイ </t>
    </rPh>
    <rPh sb="79" eb="83">
      <t>テn</t>
    </rPh>
    <rPh sb="87" eb="89">
      <t>シスウ</t>
    </rPh>
    <rPh sb="103" eb="105">
      <t>キサイ</t>
    </rPh>
    <rPh sb="111" eb="112">
      <t>フクマレ</t>
    </rPh>
    <rPh sb="121" eb="123">
      <t>メイキ</t>
    </rPh>
    <rPh sb="132" eb="134">
      <t>シキュウ</t>
    </rPh>
    <rPh sb="135" eb="137">
      <t>カイゼn</t>
    </rPh>
    <rPh sb="138" eb="140">
      <t>ヒツヨウ</t>
    </rPh>
    <rPh sb="152" eb="154">
      <t>チュウ</t>
    </rPh>
    <rPh sb="155" eb="157">
      <t>ヒツヨウ</t>
    </rPh>
    <rPh sb="161" eb="164">
      <t>ザイリョウ</t>
    </rPh>
    <rPh sb="165" eb="167">
      <t>シイレ</t>
    </rPh>
    <rPh sb="169" eb="173">
      <t>カクジギョウ</t>
    </rPh>
    <rPh sb="175" eb="177">
      <t>ザイム</t>
    </rPh>
    <rPh sb="178" eb="180">
      <t>シワケ</t>
    </rPh>
    <rPh sb="191" eb="193">
      <t>セイキュウ</t>
    </rPh>
    <rPh sb="193" eb="195">
      <t>ホウホウ</t>
    </rPh>
    <rPh sb="196" eb="197">
      <t>カワリ</t>
    </rPh>
    <rPh sb="202" eb="204">
      <t>ブヒn</t>
    </rPh>
    <rPh sb="205" eb="207">
      <t>ドウヨウ</t>
    </rPh>
    <rPh sb="208" eb="211">
      <t>ヘンドウ</t>
    </rPh>
    <rPh sb="214" eb="216">
      <t>シイレ</t>
    </rPh>
    <rPh sb="218" eb="220">
      <t>ケイジョウ</t>
    </rPh>
    <rPh sb="227" eb="229">
      <t>ベット</t>
    </rPh>
    <rPh sb="230" eb="235">
      <t>バンキn</t>
    </rPh>
    <rPh sb="237" eb="239">
      <t>コウモク</t>
    </rPh>
    <rPh sb="242" eb="244">
      <t>ケイジョウ</t>
    </rPh>
    <rPh sb="245" eb="247">
      <t>ヒツヨウ</t>
    </rPh>
    <rPh sb="250" eb="251">
      <t>ホカ</t>
    </rPh>
    <rPh sb="252" eb="255">
      <t>ショウモウ</t>
    </rPh>
    <rPh sb="256" eb="258">
      <t>ドウヨウ</t>
    </rPh>
    <rPh sb="259" eb="262">
      <t>コテイ</t>
    </rPh>
    <rPh sb="263" eb="265">
      <t>セイビ</t>
    </rPh>
    <rPh sb="265" eb="269">
      <t>セイ</t>
    </rPh>
    <rPh sb="273" eb="275">
      <t>ケイジョウ</t>
    </rPh>
    <rPh sb="279" eb="281">
      <t>バアイ</t>
    </rPh>
    <rPh sb="290" eb="291">
      <t>フクンデ</t>
    </rPh>
    <rPh sb="299" eb="301">
      <t>ジュウフク</t>
    </rPh>
    <rPh sb="307" eb="308">
      <t>キヲツケ</t>
    </rPh>
    <rPh sb="312" eb="314">
      <t>ヒツヨウ</t>
    </rPh>
    <rPh sb="324" eb="326">
      <t>ホウ</t>
    </rPh>
    <rPh sb="327" eb="329">
      <t>コウショウ</t>
    </rPh>
    <rPh sb="330" eb="332">
      <t>ゴウイ</t>
    </rPh>
    <phoneticPr fontId="4"/>
  </si>
  <si>
    <t>※１　指数テーブルマニュアル P３ 指数使用上の留意点（３）</t>
    <rPh sb="3" eb="5">
      <t>シスウ</t>
    </rPh>
    <rPh sb="18" eb="20">
      <t>シスウ</t>
    </rPh>
    <rPh sb="20" eb="23">
      <t>シヨウ</t>
    </rPh>
    <rPh sb="24" eb="26">
      <t>リュウイ</t>
    </rPh>
    <rPh sb="26" eb="27">
      <t>チュウ</t>
    </rPh>
    <phoneticPr fontId="4"/>
  </si>
  <si>
    <r>
      <t>『計算していない』が半数以上の５３．２％を占める結果となりました。</t>
    </r>
    <r>
      <rPr>
        <sz val="11"/>
        <color rgb="FFFF0000"/>
        <rFont val="游ゴシック"/>
        <family val="3"/>
        <charset val="128"/>
        <scheme val="minor"/>
      </rPr>
      <t>塗装副資材は工賃やレバーレートに含まれておらず、問７と同様に請求出来るはずが、請求していない実態がある</t>
    </r>
    <r>
      <rPr>
        <sz val="11"/>
        <color theme="1"/>
        <rFont val="游ゴシック"/>
        <family val="3"/>
        <charset val="128"/>
      </rPr>
      <t>ことが判明しました。参考資料</t>
    </r>
    <r>
      <rPr>
        <sz val="11"/>
        <color rgb="FFFF0000"/>
        <rFont val="游ゴシック"/>
        <family val="3"/>
        <charset val="128"/>
      </rPr>
      <t>（問７・８添付資料）</t>
    </r>
    <r>
      <rPr>
        <sz val="11"/>
        <color theme="1"/>
        <rFont val="游ゴシック"/>
        <family val="3"/>
        <charset val="128"/>
      </rPr>
      <t>も問７と同様となりますが、塗装の工数（指数）に対して塗料材料代を任意の比率にて請求している以上、副資材代は別途項目として請求する必要があると思われます。</t>
    </r>
    <rPh sb="1" eb="3">
      <t>ケイサン</t>
    </rPh>
    <rPh sb="10" eb="14">
      <t>ハンスウイジョウ</t>
    </rPh>
    <rPh sb="21" eb="22">
      <t>シ</t>
    </rPh>
    <rPh sb="24" eb="26">
      <t>ケッカ</t>
    </rPh>
    <rPh sb="33" eb="35">
      <t>トソウ</t>
    </rPh>
    <rPh sb="35" eb="38">
      <t>フクシザイ</t>
    </rPh>
    <rPh sb="57" eb="58">
      <t>トイ</t>
    </rPh>
    <rPh sb="60" eb="62">
      <t>ドウヨウ</t>
    </rPh>
    <rPh sb="63" eb="65">
      <t>セイキュウ</t>
    </rPh>
    <rPh sb="65" eb="67">
      <t>デキ</t>
    </rPh>
    <rPh sb="72" eb="74">
      <t>セイキュウ</t>
    </rPh>
    <rPh sb="79" eb="81">
      <t>ジッタイ</t>
    </rPh>
    <rPh sb="87" eb="89">
      <t>ハンメイ</t>
    </rPh>
    <rPh sb="94" eb="98">
      <t>サンコウ</t>
    </rPh>
    <rPh sb="99" eb="100">
      <t xml:space="preserve">トイ </t>
    </rPh>
    <rPh sb="103" eb="107">
      <t>テn</t>
    </rPh>
    <rPh sb="112" eb="114">
      <t>ドウヨウ</t>
    </rPh>
    <rPh sb="121" eb="123">
      <t>トソウ</t>
    </rPh>
    <rPh sb="124" eb="126">
      <t>コウスウ</t>
    </rPh>
    <rPh sb="127" eb="129">
      <t>シスウ</t>
    </rPh>
    <rPh sb="134" eb="136">
      <t>トリョウ</t>
    </rPh>
    <rPh sb="136" eb="139">
      <t>ザイリョウ</t>
    </rPh>
    <rPh sb="140" eb="142">
      <t>ニンイ</t>
    </rPh>
    <rPh sb="143" eb="145">
      <t>ヒリテゥ</t>
    </rPh>
    <rPh sb="147" eb="149">
      <t>セイキュウ</t>
    </rPh>
    <rPh sb="153" eb="155">
      <t>イジョウ</t>
    </rPh>
    <rPh sb="156" eb="159">
      <t>フクシザイ</t>
    </rPh>
    <rPh sb="159" eb="160">
      <t>ダイ</t>
    </rPh>
    <rPh sb="161" eb="163">
      <t>ベット</t>
    </rPh>
    <rPh sb="163" eb="165">
      <t>コウモク</t>
    </rPh>
    <rPh sb="168" eb="170">
      <t>セイキュウ</t>
    </rPh>
    <rPh sb="172" eb="174">
      <t>ヒツヨウ</t>
    </rPh>
    <rPh sb="178" eb="179">
      <t>オモワレ</t>
    </rPh>
    <phoneticPr fontId="4"/>
  </si>
  <si>
    <t>約３４０件ほどのご意見を頂戴しました。内訳としては、材料代関係（２０６件）、レバーレート関係（５４件）、廃棄物関係（７件）、指数関係（１３件）、日車協連への意見・要望（３７件）、その他（１９件）です。詳しくは問１０のシートをご確認ください。また、皆様から頂戴した貴重なご意見は調査研究委員会だけでなく日射協連として真摯に受け止め、保険会社に対してだけでなくカーユーザーのお客様に適正な価格で商品やサービスを提供するために、組合員の皆様に貢献できる日車協連としてできる活動を推進してまいります。</t>
    <rPh sb="44" eb="46">
      <t>カンケイ</t>
    </rPh>
    <rPh sb="49" eb="50">
      <t>ケn</t>
    </rPh>
    <rPh sb="52" eb="55">
      <t>ハイキ</t>
    </rPh>
    <rPh sb="55" eb="57">
      <t>カn</t>
    </rPh>
    <rPh sb="62" eb="64">
      <t>シスウ</t>
    </rPh>
    <rPh sb="64" eb="66">
      <t>カンケイ</t>
    </rPh>
    <rPh sb="72" eb="74">
      <t>ニッセィア</t>
    </rPh>
    <rPh sb="74" eb="76">
      <t>キョウ</t>
    </rPh>
    <rPh sb="78" eb="80">
      <t>イケn</t>
    </rPh>
    <rPh sb="81" eb="83">
      <t>ヨウボウ</t>
    </rPh>
    <rPh sb="86" eb="87">
      <t>ケn</t>
    </rPh>
    <rPh sb="123" eb="125">
      <t>ミナサマ</t>
    </rPh>
    <rPh sb="127" eb="129">
      <t>チョウダイ</t>
    </rPh>
    <rPh sb="131" eb="133">
      <t>キチョウ</t>
    </rPh>
    <rPh sb="138" eb="142">
      <t>チョウサ</t>
    </rPh>
    <rPh sb="142" eb="145">
      <t>イインカイ</t>
    </rPh>
    <rPh sb="150" eb="154">
      <t>ニッセィア</t>
    </rPh>
    <rPh sb="157" eb="159">
      <t>シンシニ</t>
    </rPh>
    <rPh sb="160" eb="161">
      <t>ウケトメ</t>
    </rPh>
    <rPh sb="165" eb="169">
      <t>ホケn</t>
    </rPh>
    <rPh sb="189" eb="191">
      <t>テキセイ</t>
    </rPh>
    <rPh sb="192" eb="194">
      <t>カカク</t>
    </rPh>
    <rPh sb="195" eb="197">
      <t>ショウヒn</t>
    </rPh>
    <rPh sb="203" eb="205">
      <t>テイキョウ</t>
    </rPh>
    <rPh sb="211" eb="214">
      <t>クミアイ</t>
    </rPh>
    <rPh sb="215" eb="217">
      <t>ミナサマ</t>
    </rPh>
    <rPh sb="218" eb="220">
      <t>コウケn</t>
    </rPh>
    <rPh sb="223" eb="227">
      <t>ニッセィア</t>
    </rPh>
    <rPh sb="233" eb="235">
      <t>カツドウ</t>
    </rPh>
    <rPh sb="236" eb="238">
      <t>スイシn</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</si>
</sst>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0_);[Red]\(0\)"/>
  </numFmts>
  <fonts count="20">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sz val="6"/>
      <name val="游ゴシック"/>
      <family val="2"/>
      <charset val="128"/>
      <scheme val="minor"/>
    </font>
    <font>
      <b/>
      <sz val="16"/>
      <color theme="1"/>
      <name val="游ゴシック"/>
      <family val="3"/>
      <charset val="128"/>
      <scheme val="minor"/>
    </font>
    <font>
      <sz val="10"/>
      <color theme="1"/>
      <name val="Meiryo UI"/>
      <family val="3"/>
      <charset val="128"/>
    </font>
    <font>
      <sz val="10"/>
      <name val="Meiryo UI"/>
      <family val="3"/>
      <charset val="128"/>
    </font>
    <font>
      <b/>
      <sz val="11"/>
      <color theme="1"/>
      <name val="游ゴシック"/>
      <family val="3"/>
      <charset val="128"/>
      <scheme val="minor"/>
    </font>
    <font>
      <sz val="11"/>
      <name val="游ゴシック"/>
      <family val="2"/>
      <charset val="128"/>
      <scheme val="minor"/>
    </font>
    <font>
      <b/>
      <sz val="11"/>
      <name val="游ゴシック"/>
      <family val="3"/>
      <charset val="128"/>
      <scheme val="minor"/>
    </font>
    <font>
      <b/>
      <sz val="11"/>
      <color theme="1"/>
      <name val="游ゴシック"/>
      <family val="2"/>
      <charset val="128"/>
      <scheme val="minor"/>
    </font>
    <font>
      <b/>
      <sz val="10"/>
      <color theme="1"/>
      <name val="Meiryo UI"/>
      <family val="3"/>
      <charset val="128"/>
    </font>
    <font>
      <sz val="11"/>
      <color rgb="FFFF0000"/>
      <name val="游ゴシック"/>
      <family val="2"/>
      <charset val="128"/>
      <scheme val="minor"/>
    </font>
    <font>
      <sz val="11"/>
      <color rgb="FFFF0000"/>
      <name val="游ゴシック"/>
      <family val="3"/>
      <charset val="128"/>
      <scheme val="minor"/>
    </font>
    <font>
      <sz val="11"/>
      <color theme="1"/>
      <name val="游ゴシック"/>
      <family val="3"/>
      <charset val="128"/>
      <scheme val="minor"/>
    </font>
    <font>
      <sz val="11"/>
      <color theme="1"/>
      <name val="Meiryo UI"/>
      <family val="3"/>
      <charset val="128"/>
    </font>
    <font>
      <sz val="11"/>
      <color rgb="FF000000"/>
      <name val="游ゴシック"/>
      <family val="3"/>
      <charset val="128"/>
      <scheme val="minor"/>
    </font>
    <font>
      <sz val="11"/>
      <color rgb="FFFF0000"/>
      <name val="游ゴシック"/>
      <family val="3"/>
      <charset val="128"/>
    </font>
    <font>
      <sz val="11"/>
      <color theme="1"/>
      <name val="游ゴシック"/>
      <family val="3"/>
      <charset val="128"/>
    </font>
  </fonts>
  <fills count="4">
    <fill>
      <patternFill patternType="none"/>
    </fill>
    <fill>
      <patternFill patternType="gray125"/>
    </fill>
    <fill>
      <patternFill patternType="solid">
        <fgColor rgb="FFFFFF00"/>
        <bgColor indexed="64"/>
      </patternFill>
    </fill>
    <fill>
      <patternFill patternType="solid">
        <fgColor theme="0" tint="-0.24994659260841701"/>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thin">
        <color indexed="64"/>
      </left>
      <right style="dotted">
        <color indexed="64"/>
      </right>
      <top style="dotted">
        <color indexed="64"/>
      </top>
      <bottom/>
      <diagonal/>
    </border>
    <border>
      <left style="dotted">
        <color indexed="64"/>
      </left>
      <right/>
      <top style="dotted">
        <color indexed="64"/>
      </top>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medium">
        <color indexed="64"/>
      </left>
      <right style="dotted">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medium">
        <color indexed="64"/>
      </left>
      <right style="dotted">
        <color indexed="64"/>
      </right>
      <top style="thin">
        <color indexed="64"/>
      </top>
      <bottom style="double">
        <color indexed="64"/>
      </bottom>
      <diagonal/>
    </border>
    <border>
      <left style="dotted">
        <color indexed="64"/>
      </left>
      <right style="medium">
        <color indexed="64"/>
      </right>
      <top style="thin">
        <color indexed="64"/>
      </top>
      <bottom style="double">
        <color indexed="64"/>
      </bottom>
      <diagonal/>
    </border>
    <border>
      <left style="dotted">
        <color indexed="64"/>
      </left>
      <right/>
      <top style="medium">
        <color indexed="64"/>
      </top>
      <bottom style="thin">
        <color indexed="64"/>
      </bottom>
      <diagonal/>
    </border>
    <border>
      <left style="dotted">
        <color indexed="64"/>
      </left>
      <right/>
      <top style="thin">
        <color indexed="64"/>
      </top>
      <bottom style="double">
        <color indexed="64"/>
      </bottom>
      <diagonal/>
    </border>
    <border>
      <left style="dotted">
        <color indexed="64"/>
      </left>
      <right/>
      <top style="dotted">
        <color indexed="64"/>
      </top>
      <bottom style="medium">
        <color indexed="64"/>
      </bottom>
      <diagonal/>
    </border>
    <border>
      <left style="double">
        <color indexed="64"/>
      </left>
      <right style="dotted">
        <color indexed="64"/>
      </right>
      <top style="medium">
        <color indexed="64"/>
      </top>
      <bottom style="thin">
        <color indexed="64"/>
      </bottom>
      <diagonal/>
    </border>
    <border>
      <left style="double">
        <color indexed="64"/>
      </left>
      <right style="dotted">
        <color indexed="64"/>
      </right>
      <top style="thin">
        <color indexed="64"/>
      </top>
      <bottom style="double">
        <color indexed="64"/>
      </bottom>
      <diagonal/>
    </border>
    <border>
      <left style="double">
        <color indexed="64"/>
      </left>
      <right style="dotted">
        <color indexed="64"/>
      </right>
      <top/>
      <bottom style="dotted">
        <color indexed="64"/>
      </bottom>
      <diagonal/>
    </border>
    <border>
      <left style="double">
        <color indexed="64"/>
      </left>
      <right style="dotted">
        <color indexed="64"/>
      </right>
      <top style="dotted">
        <color indexed="64"/>
      </top>
      <bottom style="dotted">
        <color indexed="64"/>
      </bottom>
      <diagonal/>
    </border>
    <border>
      <left style="double">
        <color indexed="64"/>
      </left>
      <right style="dotted">
        <color indexed="64"/>
      </right>
      <top style="dotted">
        <color indexed="64"/>
      </top>
      <bottom style="medium">
        <color indexed="64"/>
      </bottom>
      <diagonal/>
    </border>
    <border>
      <left style="medium">
        <color indexed="64"/>
      </left>
      <right style="dotted">
        <color indexed="64"/>
      </right>
      <top style="dotted">
        <color indexed="64"/>
      </top>
      <bottom/>
      <diagonal/>
    </border>
    <border>
      <left style="double">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medium">
        <color indexed="64"/>
      </left>
      <right style="dotted">
        <color indexed="64"/>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style="medium">
        <color indexed="64"/>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style="double">
        <color indexed="64"/>
      </left>
      <right style="dotted">
        <color indexed="64"/>
      </right>
      <top style="dotted">
        <color indexed="64"/>
      </top>
      <bottom style="thin">
        <color indexed="64"/>
      </bottom>
      <diagonal/>
    </border>
    <border>
      <left style="dotted">
        <color indexed="64"/>
      </left>
      <right style="medium">
        <color indexed="64"/>
      </right>
      <top style="dotted">
        <color indexed="64"/>
      </top>
      <bottom style="thin">
        <color indexed="64"/>
      </bottom>
      <diagonal/>
    </border>
    <border>
      <left/>
      <right style="dotted">
        <color indexed="64"/>
      </right>
      <top style="medium">
        <color indexed="64"/>
      </top>
      <bottom style="thin">
        <color indexed="64"/>
      </bottom>
      <diagonal/>
    </border>
    <border>
      <left/>
      <right style="dotted">
        <color indexed="64"/>
      </right>
      <top style="thin">
        <color indexed="64"/>
      </top>
      <bottom style="double">
        <color indexed="64"/>
      </bottom>
      <diagonal/>
    </border>
    <border>
      <left/>
      <right style="dotted">
        <color indexed="64"/>
      </right>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dotted">
        <color indexed="64"/>
      </right>
      <top style="thin">
        <color indexed="64"/>
      </top>
      <bottom style="dotted">
        <color indexed="64"/>
      </bottom>
      <diagonal/>
    </border>
    <border>
      <left/>
      <right style="dotted">
        <color indexed="64"/>
      </right>
      <top style="dotted">
        <color indexed="64"/>
      </top>
      <bottom style="thin">
        <color indexed="64"/>
      </bottom>
      <diagonal/>
    </border>
    <border>
      <left/>
      <right style="dotted">
        <color indexed="64"/>
      </right>
      <top style="dotted">
        <color indexed="64"/>
      </top>
      <bottom style="medium">
        <color indexed="64"/>
      </bottom>
      <diagonal/>
    </border>
    <border>
      <left style="dotted">
        <color indexed="64"/>
      </left>
      <right style="double">
        <color indexed="64"/>
      </right>
      <top style="medium">
        <color indexed="64"/>
      </top>
      <bottom style="thin">
        <color indexed="64"/>
      </bottom>
      <diagonal/>
    </border>
    <border>
      <left style="dotted">
        <color indexed="64"/>
      </left>
      <right style="double">
        <color indexed="64"/>
      </right>
      <top style="thin">
        <color indexed="64"/>
      </top>
      <bottom style="double">
        <color indexed="64"/>
      </bottom>
      <diagonal/>
    </border>
    <border>
      <left style="dotted">
        <color indexed="64"/>
      </left>
      <right style="double">
        <color indexed="64"/>
      </right>
      <top/>
      <bottom style="dotted">
        <color indexed="64"/>
      </bottom>
      <diagonal/>
    </border>
    <border>
      <left style="dotted">
        <color indexed="64"/>
      </left>
      <right style="double">
        <color indexed="64"/>
      </right>
      <top style="dotted">
        <color indexed="64"/>
      </top>
      <bottom style="dotted">
        <color indexed="64"/>
      </bottom>
      <diagonal/>
    </border>
    <border>
      <left style="dotted">
        <color indexed="64"/>
      </left>
      <right style="double">
        <color indexed="64"/>
      </right>
      <top style="dotted">
        <color indexed="64"/>
      </top>
      <bottom/>
      <diagonal/>
    </border>
    <border>
      <left style="dotted">
        <color indexed="64"/>
      </left>
      <right style="double">
        <color indexed="64"/>
      </right>
      <top style="thin">
        <color indexed="64"/>
      </top>
      <bottom style="dotted">
        <color indexed="64"/>
      </bottom>
      <diagonal/>
    </border>
    <border>
      <left style="dotted">
        <color indexed="64"/>
      </left>
      <right style="double">
        <color indexed="64"/>
      </right>
      <top style="dotted">
        <color indexed="64"/>
      </top>
      <bottom style="thin">
        <color indexed="64"/>
      </bottom>
      <diagonal/>
    </border>
    <border>
      <left style="dotted">
        <color indexed="64"/>
      </left>
      <right style="double">
        <color indexed="64"/>
      </right>
      <top style="dotted">
        <color indexed="64"/>
      </top>
      <bottom style="medium">
        <color indexed="64"/>
      </bottom>
      <diagonal/>
    </border>
    <border>
      <left style="thin">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dotted">
        <color indexed="64"/>
      </right>
      <top style="thin">
        <color indexed="64"/>
      </top>
      <bottom style="double">
        <color indexed="64"/>
      </bottom>
      <diagonal/>
    </border>
    <border>
      <left style="dotted">
        <color indexed="64"/>
      </left>
      <right style="thin">
        <color indexed="64"/>
      </right>
      <top style="thin">
        <color indexed="64"/>
      </top>
      <bottom style="double">
        <color indexed="64"/>
      </bottom>
      <diagonal/>
    </border>
    <border>
      <left style="thin">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medium">
        <color indexed="64"/>
      </bottom>
      <diagonal/>
    </border>
    <border>
      <left style="dotted">
        <color indexed="64"/>
      </left>
      <right style="thin">
        <color indexed="64"/>
      </right>
      <top style="dotted">
        <color indexed="64"/>
      </top>
      <bottom style="medium">
        <color indexed="64"/>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auto="1"/>
      </left>
      <right style="thin">
        <color indexed="64"/>
      </right>
      <top style="thin">
        <color indexed="64"/>
      </top>
      <bottom style="hair">
        <color auto="1"/>
      </bottom>
      <diagonal/>
    </border>
    <border>
      <left style="dotted">
        <color auto="1"/>
      </left>
      <right style="dotted">
        <color auto="1"/>
      </right>
      <top style="dotted">
        <color auto="1"/>
      </top>
      <bottom style="thin">
        <color auto="1"/>
      </bottom>
      <diagonal/>
    </border>
    <border>
      <left style="dotted">
        <color auto="1"/>
      </left>
      <right style="dotted">
        <color auto="1"/>
      </right>
      <top style="dotted">
        <color auto="1"/>
      </top>
      <bottom style="dotted">
        <color auto="1"/>
      </bottom>
      <diagonal/>
    </border>
    <border>
      <left style="dotted">
        <color auto="1"/>
      </left>
      <right style="dotted">
        <color auto="1"/>
      </right>
      <top style="thin">
        <color auto="1"/>
      </top>
      <bottom style="dotted">
        <color auto="1"/>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tted">
        <color auto="1"/>
      </left>
      <right style="thin">
        <color auto="1"/>
      </right>
      <top style="thin">
        <color auto="1"/>
      </top>
      <bottom style="thin">
        <color auto="1"/>
      </bottom>
      <diagonal/>
    </border>
    <border>
      <left style="dotted">
        <color auto="1"/>
      </left>
      <right style="dotted">
        <color auto="1"/>
      </right>
      <top style="thin">
        <color auto="1"/>
      </top>
      <bottom style="thin">
        <color auto="1"/>
      </bottom>
      <diagonal/>
    </border>
    <border>
      <left style="thin">
        <color auto="1"/>
      </left>
      <right style="dotted">
        <color auto="1"/>
      </right>
      <top style="thin">
        <color auto="1"/>
      </top>
      <bottom style="thin">
        <color auto="1"/>
      </bottom>
      <diagonal/>
    </border>
    <border>
      <left style="hair">
        <color auto="1"/>
      </left>
      <right style="thin">
        <color indexed="64"/>
      </right>
      <top style="thin">
        <color indexed="64"/>
      </top>
      <bottom style="thin">
        <color indexed="64"/>
      </bottom>
      <diagonal/>
    </border>
    <border>
      <left style="hair">
        <color auto="1"/>
      </left>
      <right style="thin">
        <color indexed="64"/>
      </right>
      <top style="hair">
        <color auto="1"/>
      </top>
      <bottom style="thin">
        <color indexed="64"/>
      </bottom>
      <diagonal/>
    </border>
    <border>
      <left style="hair">
        <color auto="1"/>
      </left>
      <right style="hair">
        <color auto="1"/>
      </right>
      <top style="hair">
        <color auto="1"/>
      </top>
      <bottom style="thin">
        <color indexed="64"/>
      </bottom>
      <diagonal/>
    </border>
    <border>
      <left style="thin">
        <color indexed="64"/>
      </left>
      <right style="hair">
        <color auto="1"/>
      </right>
      <top style="hair">
        <color auto="1"/>
      </top>
      <bottom style="thin">
        <color indexed="64"/>
      </bottom>
      <diagonal/>
    </border>
    <border>
      <left style="hair">
        <color auto="1"/>
      </left>
      <right style="thin">
        <color indexed="64"/>
      </right>
      <top style="hair">
        <color auto="1"/>
      </top>
      <bottom style="hair">
        <color auto="1"/>
      </bottom>
      <diagonal/>
    </border>
    <border>
      <left style="hair">
        <color auto="1"/>
      </left>
      <right style="hair">
        <color auto="1"/>
      </right>
      <top style="hair">
        <color auto="1"/>
      </top>
      <bottom style="hair">
        <color auto="1"/>
      </bottom>
      <diagonal/>
    </border>
    <border>
      <left style="thin">
        <color indexed="64"/>
      </left>
      <right style="hair">
        <color auto="1"/>
      </right>
      <top style="hair">
        <color auto="1"/>
      </top>
      <bottom style="hair">
        <color auto="1"/>
      </bottom>
      <diagonal/>
    </border>
    <border>
      <left style="hair">
        <color auto="1"/>
      </left>
      <right style="hair">
        <color auto="1"/>
      </right>
      <top style="thin">
        <color indexed="64"/>
      </top>
      <bottom style="hair">
        <color auto="1"/>
      </bottom>
      <diagonal/>
    </border>
    <border>
      <left style="thin">
        <color indexed="64"/>
      </left>
      <right style="hair">
        <color auto="1"/>
      </right>
      <top style="thin">
        <color indexed="64"/>
      </top>
      <bottom style="hair">
        <color auto="1"/>
      </bottom>
      <diagonal/>
    </border>
  </borders>
  <cellStyleXfs count="2">
    <xf numFmtId="0" fontId="0" fillId="0" borderId="0">
      <alignment vertical="center"/>
    </xf>
    <xf numFmtId="9" fontId="1" fillId="0" borderId="0" applyFont="0" applyFill="0" applyBorder="0" applyAlignment="0" applyProtection="0">
      <alignment vertical="center"/>
    </xf>
  </cellStyleXfs>
  <cellXfs count="237">
    <xf numFmtId="0" fontId="0" fillId="0" borderId="0" xfId="0">
      <alignment vertical="center"/>
    </xf>
    <xf numFmtId="0" fontId="0" fillId="0" borderId="0" xfId="0"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xf>
    <xf numFmtId="0" fontId="6" fillId="0" borderId="0" xfId="0" applyFont="1">
      <alignment vertical="center"/>
    </xf>
    <xf numFmtId="0" fontId="0" fillId="0" borderId="0" xfId="1" applyNumberFormat="1" applyFont="1">
      <alignment vertical="center"/>
    </xf>
    <xf numFmtId="9" fontId="0" fillId="0" borderId="0" xfId="1" applyFont="1" applyBorder="1">
      <alignment vertical="center"/>
    </xf>
    <xf numFmtId="0" fontId="0" fillId="0" borderId="0" xfId="1" applyNumberFormat="1" applyFont="1" applyBorder="1">
      <alignment vertical="center"/>
    </xf>
    <xf numFmtId="176" fontId="0" fillId="0" borderId="0" xfId="1" applyNumberFormat="1" applyFont="1">
      <alignment vertical="center"/>
    </xf>
    <xf numFmtId="0" fontId="9" fillId="0" borderId="0" xfId="0" applyFont="1">
      <alignment vertical="center"/>
    </xf>
    <xf numFmtId="9" fontId="9" fillId="0" borderId="0" xfId="1" applyFont="1" applyFill="1">
      <alignment vertical="center"/>
    </xf>
    <xf numFmtId="56" fontId="0" fillId="0" borderId="0" xfId="0" applyNumberFormat="1">
      <alignment vertical="center"/>
    </xf>
    <xf numFmtId="0" fontId="0" fillId="0" borderId="1" xfId="0" applyBorder="1">
      <alignment vertical="center"/>
    </xf>
    <xf numFmtId="176" fontId="0" fillId="0" borderId="1" xfId="1" applyNumberFormat="1" applyFont="1" applyBorder="1">
      <alignment vertical="center"/>
    </xf>
    <xf numFmtId="0" fontId="7" fillId="0" borderId="5" xfId="0" applyFont="1" applyBorder="1" applyAlignment="1">
      <alignment vertical="center" wrapText="1"/>
    </xf>
    <xf numFmtId="176" fontId="0" fillId="0" borderId="1" xfId="1" applyNumberFormat="1" applyFont="1" applyBorder="1" applyAlignment="1">
      <alignment horizontal="center" vertical="center"/>
    </xf>
    <xf numFmtId="0" fontId="7" fillId="0" borderId="9" xfId="0" applyFont="1" applyBorder="1" applyAlignment="1">
      <alignment vertical="center" wrapText="1"/>
    </xf>
    <xf numFmtId="0" fontId="0" fillId="0" borderId="7" xfId="0" applyBorder="1">
      <alignment vertical="center"/>
    </xf>
    <xf numFmtId="176" fontId="0" fillId="0" borderId="7" xfId="1" applyNumberFormat="1" applyFont="1" applyBorder="1">
      <alignment vertical="center"/>
    </xf>
    <xf numFmtId="0" fontId="7" fillId="0" borderId="11" xfId="0" applyFont="1" applyBorder="1" applyAlignment="1">
      <alignment vertical="center" wrapText="1"/>
    </xf>
    <xf numFmtId="0" fontId="0" fillId="0" borderId="12" xfId="0" applyBorder="1">
      <alignment vertical="center"/>
    </xf>
    <xf numFmtId="176" fontId="0" fillId="0" borderId="12" xfId="1" applyNumberFormat="1" applyFont="1" applyBorder="1">
      <alignment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177" fontId="0" fillId="0" borderId="0" xfId="1" applyNumberFormat="1" applyFont="1">
      <alignment vertical="center"/>
    </xf>
    <xf numFmtId="177" fontId="0" fillId="0" borderId="0" xfId="0" applyNumberFormat="1">
      <alignment vertical="center"/>
    </xf>
    <xf numFmtId="176" fontId="0" fillId="0" borderId="16" xfId="1" applyNumberFormat="1" applyFont="1" applyBorder="1">
      <alignment vertical="center"/>
    </xf>
    <xf numFmtId="176" fontId="0" fillId="0" borderId="18" xfId="1" applyNumberFormat="1" applyFont="1" applyBorder="1">
      <alignment vertical="center"/>
    </xf>
    <xf numFmtId="0" fontId="12" fillId="0" borderId="26" xfId="0" applyFont="1" applyBorder="1">
      <alignment vertical="center"/>
    </xf>
    <xf numFmtId="176" fontId="11" fillId="0" borderId="24" xfId="1" applyNumberFormat="1" applyFont="1" applyBorder="1">
      <alignment vertical="center"/>
    </xf>
    <xf numFmtId="176" fontId="11" fillId="0" borderId="20" xfId="1" applyNumberFormat="1" applyFont="1" applyBorder="1">
      <alignment vertical="center"/>
    </xf>
    <xf numFmtId="176" fontId="11" fillId="0" borderId="22" xfId="1" applyNumberFormat="1" applyFont="1" applyBorder="1">
      <alignment vertical="center"/>
    </xf>
    <xf numFmtId="176" fontId="6" fillId="0" borderId="29" xfId="1" applyNumberFormat="1" applyFont="1" applyBorder="1">
      <alignment vertical="center"/>
    </xf>
    <xf numFmtId="176" fontId="6" fillId="0" borderId="30" xfId="1" applyNumberFormat="1" applyFont="1" applyBorder="1">
      <alignment vertical="center"/>
    </xf>
    <xf numFmtId="176" fontId="0" fillId="0" borderId="14" xfId="1" applyNumberFormat="1" applyFont="1" applyBorder="1">
      <alignment vertical="center"/>
    </xf>
    <xf numFmtId="176" fontId="0" fillId="0" borderId="31" xfId="1" applyNumberFormat="1" applyFont="1" applyBorder="1">
      <alignment vertical="center"/>
    </xf>
    <xf numFmtId="177" fontId="12" fillId="0" borderId="32" xfId="0" applyNumberFormat="1" applyFont="1" applyBorder="1">
      <alignment vertical="center"/>
    </xf>
    <xf numFmtId="177" fontId="12" fillId="0" borderId="33" xfId="0" applyNumberFormat="1" applyFont="1" applyBorder="1">
      <alignment vertical="center"/>
    </xf>
    <xf numFmtId="177" fontId="12" fillId="0" borderId="34" xfId="0" applyNumberFormat="1" applyFont="1" applyBorder="1">
      <alignment vertical="center"/>
    </xf>
    <xf numFmtId="177" fontId="12" fillId="0" borderId="35" xfId="0" applyNumberFormat="1" applyFont="1" applyBorder="1">
      <alignment vertical="center"/>
    </xf>
    <xf numFmtId="177" fontId="12" fillId="0" borderId="36" xfId="0" applyNumberFormat="1" applyFont="1" applyBorder="1">
      <alignment vertical="center"/>
    </xf>
    <xf numFmtId="177" fontId="12" fillId="0" borderId="38" xfId="0" applyNumberFormat="1" applyFont="1" applyBorder="1">
      <alignment vertical="center"/>
    </xf>
    <xf numFmtId="176" fontId="11" fillId="0" borderId="39" xfId="1" applyNumberFormat="1" applyFont="1" applyBorder="1">
      <alignment vertical="center"/>
    </xf>
    <xf numFmtId="176" fontId="0" fillId="0" borderId="41" xfId="1" applyNumberFormat="1" applyFont="1" applyBorder="1">
      <alignment vertical="center"/>
    </xf>
    <xf numFmtId="177" fontId="12" fillId="0" borderId="42" xfId="0" applyNumberFormat="1" applyFont="1" applyBorder="1">
      <alignment vertical="center"/>
    </xf>
    <xf numFmtId="176" fontId="11" fillId="0" borderId="43" xfId="1" applyNumberFormat="1" applyFont="1" applyBorder="1">
      <alignment vertical="center"/>
    </xf>
    <xf numFmtId="176" fontId="0" fillId="0" borderId="45" xfId="1" applyNumberFormat="1" applyFont="1" applyBorder="1">
      <alignment vertical="center"/>
    </xf>
    <xf numFmtId="177" fontId="12" fillId="0" borderId="46" xfId="0" applyNumberFormat="1" applyFont="1" applyBorder="1">
      <alignment vertical="center"/>
    </xf>
    <xf numFmtId="176" fontId="11" fillId="0" borderId="47" xfId="1" applyNumberFormat="1" applyFont="1" applyBorder="1">
      <alignment vertical="center"/>
    </xf>
    <xf numFmtId="0" fontId="7" fillId="0" borderId="48" xfId="0" applyFont="1" applyBorder="1" applyAlignment="1">
      <alignment horizontal="center" vertical="center"/>
    </xf>
    <xf numFmtId="0" fontId="7" fillId="0" borderId="49" xfId="0" applyFont="1" applyBorder="1" applyAlignment="1">
      <alignment horizontal="center" vertical="center"/>
    </xf>
    <xf numFmtId="0" fontId="7" fillId="0" borderId="50" xfId="0" applyFont="1" applyBorder="1" applyAlignment="1">
      <alignment vertical="center" wrapText="1"/>
    </xf>
    <xf numFmtId="0" fontId="7" fillId="0" borderId="51" xfId="0" applyFont="1" applyBorder="1" applyAlignment="1">
      <alignment vertical="center" wrapText="1"/>
    </xf>
    <xf numFmtId="0" fontId="7" fillId="0" borderId="52" xfId="0" applyFont="1" applyBorder="1" applyAlignment="1">
      <alignment vertical="center" wrapText="1"/>
    </xf>
    <xf numFmtId="0" fontId="7" fillId="0" borderId="53" xfId="0" applyFont="1" applyBorder="1" applyAlignment="1">
      <alignment vertical="center" wrapText="1"/>
    </xf>
    <xf numFmtId="0" fontId="7" fillId="0" borderId="54" xfId="0" applyFont="1" applyBorder="1" applyAlignment="1">
      <alignment vertical="center" wrapText="1"/>
    </xf>
    <xf numFmtId="0" fontId="7" fillId="0" borderId="55" xfId="0" applyFont="1" applyBorder="1" applyAlignment="1">
      <alignment vertical="center" wrapText="1"/>
    </xf>
    <xf numFmtId="0" fontId="7" fillId="0" borderId="58" xfId="0" applyFont="1" applyBorder="1" applyAlignment="1">
      <alignment vertical="center" wrapText="1"/>
    </xf>
    <xf numFmtId="0" fontId="7" fillId="0" borderId="59" xfId="0" applyFont="1" applyBorder="1" applyAlignment="1">
      <alignment vertical="center" wrapText="1"/>
    </xf>
    <xf numFmtId="0" fontId="7" fillId="0" borderId="60" xfId="0" applyFont="1" applyBorder="1" applyAlignment="1">
      <alignment vertical="center" wrapText="1"/>
    </xf>
    <xf numFmtId="0" fontId="7" fillId="0" borderId="61" xfId="0" applyFont="1" applyBorder="1" applyAlignment="1">
      <alignment vertical="center" wrapText="1"/>
    </xf>
    <xf numFmtId="0" fontId="7" fillId="0" borderId="62" xfId="0" applyFont="1" applyBorder="1" applyAlignment="1">
      <alignment vertical="center" wrapText="1"/>
    </xf>
    <xf numFmtId="0" fontId="7" fillId="0" borderId="63" xfId="0" applyFont="1" applyBorder="1" applyAlignment="1">
      <alignment vertical="center" wrapText="1"/>
    </xf>
    <xf numFmtId="9" fontId="7" fillId="0" borderId="29" xfId="1" applyFont="1" applyFill="1" applyBorder="1" applyAlignment="1">
      <alignment horizontal="center" vertical="center"/>
    </xf>
    <xf numFmtId="9" fontId="7" fillId="0" borderId="30" xfId="1" applyFont="1" applyFill="1" applyBorder="1" applyAlignment="1">
      <alignment horizontal="center" vertical="center"/>
    </xf>
    <xf numFmtId="9" fontId="7" fillId="0" borderId="14" xfId="1" applyFont="1" applyFill="1" applyBorder="1" applyAlignment="1">
      <alignment vertical="center" wrapText="1"/>
    </xf>
    <xf numFmtId="9" fontId="7" fillId="0" borderId="16" xfId="1" applyFont="1" applyFill="1" applyBorder="1" applyAlignment="1">
      <alignment vertical="center" wrapText="1"/>
    </xf>
    <xf numFmtId="9" fontId="7" fillId="0" borderId="18" xfId="1" applyFont="1" applyFill="1" applyBorder="1" applyAlignment="1">
      <alignment vertical="center" wrapText="1"/>
    </xf>
    <xf numFmtId="9" fontId="7" fillId="0" borderId="41" xfId="1" applyFont="1" applyFill="1" applyBorder="1" applyAlignment="1">
      <alignment vertical="center" wrapText="1"/>
    </xf>
    <xf numFmtId="9" fontId="7" fillId="0" borderId="45" xfId="1" applyFont="1" applyFill="1" applyBorder="1" applyAlignment="1">
      <alignment vertical="center" wrapText="1"/>
    </xf>
    <xf numFmtId="9" fontId="7" fillId="0" borderId="31" xfId="1" applyFont="1" applyFill="1" applyBorder="1" applyAlignment="1">
      <alignment vertical="center" wrapText="1"/>
    </xf>
    <xf numFmtId="0" fontId="6" fillId="0" borderId="48" xfId="1" applyNumberFormat="1" applyFont="1" applyBorder="1" applyAlignment="1">
      <alignment horizontal="center" vertical="center"/>
    </xf>
    <xf numFmtId="0" fontId="8" fillId="0" borderId="49" xfId="1" applyNumberFormat="1" applyFont="1" applyBorder="1">
      <alignment vertical="center"/>
    </xf>
    <xf numFmtId="0" fontId="8" fillId="0" borderId="50" xfId="1" applyNumberFormat="1" applyFont="1" applyBorder="1">
      <alignment vertical="center"/>
    </xf>
    <xf numFmtId="0" fontId="8" fillId="0" borderId="51" xfId="1" applyNumberFormat="1" applyFont="1" applyBorder="1">
      <alignment vertical="center"/>
    </xf>
    <xf numFmtId="0" fontId="8" fillId="0" borderId="52" xfId="1" applyNumberFormat="1" applyFont="1" applyBorder="1" applyAlignment="1">
      <alignment horizontal="center" vertical="center"/>
    </xf>
    <xf numFmtId="0" fontId="8" fillId="0" borderId="53" xfId="1" applyNumberFormat="1" applyFont="1" applyBorder="1">
      <alignment vertical="center"/>
    </xf>
    <xf numFmtId="0" fontId="8" fillId="0" borderId="54" xfId="1" applyNumberFormat="1" applyFont="1" applyBorder="1">
      <alignment vertical="center"/>
    </xf>
    <xf numFmtId="0" fontId="8" fillId="0" borderId="52" xfId="1" applyNumberFormat="1" applyFont="1" applyBorder="1">
      <alignment vertical="center"/>
    </xf>
    <xf numFmtId="0" fontId="8" fillId="0" borderId="54" xfId="1" applyNumberFormat="1" applyFont="1" applyBorder="1" applyAlignment="1">
      <alignment horizontal="center" vertical="center"/>
    </xf>
    <xf numFmtId="0" fontId="8" fillId="0" borderId="55" xfId="1" applyNumberFormat="1" applyFont="1" applyBorder="1" applyAlignment="1">
      <alignment horizontal="center" vertical="center"/>
    </xf>
    <xf numFmtId="0" fontId="7" fillId="0" borderId="64" xfId="0" applyFont="1" applyBorder="1" applyAlignment="1">
      <alignment horizontal="center" vertical="center"/>
    </xf>
    <xf numFmtId="0" fontId="7" fillId="0" borderId="65" xfId="0" applyFont="1" applyBorder="1" applyAlignment="1">
      <alignment horizontal="center" vertical="center"/>
    </xf>
    <xf numFmtId="0" fontId="10" fillId="0" borderId="66" xfId="0" applyFont="1" applyBorder="1">
      <alignment vertical="center"/>
    </xf>
    <xf numFmtId="176" fontId="10" fillId="0" borderId="67" xfId="0" applyNumberFormat="1" applyFont="1" applyBorder="1">
      <alignment vertical="center"/>
    </xf>
    <xf numFmtId="0" fontId="10" fillId="0" borderId="68" xfId="0" applyFont="1" applyBorder="1">
      <alignment vertical="center"/>
    </xf>
    <xf numFmtId="176" fontId="10" fillId="0" borderId="69" xfId="0" applyNumberFormat="1" applyFont="1" applyBorder="1">
      <alignment vertical="center"/>
    </xf>
    <xf numFmtId="0" fontId="10" fillId="0" borderId="15" xfId="0" applyFont="1" applyBorder="1">
      <alignment vertical="center"/>
    </xf>
    <xf numFmtId="176" fontId="10" fillId="0" borderId="70" xfId="0" applyNumberFormat="1" applyFont="1" applyBorder="1">
      <alignment vertical="center"/>
    </xf>
    <xf numFmtId="0" fontId="10" fillId="0" borderId="17" xfId="0" applyFont="1" applyBorder="1">
      <alignment vertical="center"/>
    </xf>
    <xf numFmtId="176" fontId="10" fillId="0" borderId="71" xfId="0" applyNumberFormat="1" applyFont="1" applyBorder="1">
      <alignment vertical="center"/>
    </xf>
    <xf numFmtId="0" fontId="10" fillId="0" borderId="13" xfId="0" applyFont="1" applyBorder="1">
      <alignment vertical="center"/>
    </xf>
    <xf numFmtId="176" fontId="10" fillId="0" borderId="72" xfId="0" applyNumberFormat="1" applyFont="1" applyBorder="1">
      <alignment vertical="center"/>
    </xf>
    <xf numFmtId="0" fontId="10" fillId="0" borderId="73" xfId="0" applyFont="1" applyBorder="1">
      <alignment vertical="center"/>
    </xf>
    <xf numFmtId="176" fontId="10" fillId="0" borderId="74" xfId="0" applyNumberFormat="1" applyFont="1" applyBorder="1">
      <alignment vertical="center"/>
    </xf>
    <xf numFmtId="0" fontId="10" fillId="0" borderId="75" xfId="0" applyFont="1" applyBorder="1">
      <alignment vertical="center"/>
    </xf>
    <xf numFmtId="176" fontId="10" fillId="0" borderId="76" xfId="0" applyNumberFormat="1" applyFont="1" applyBorder="1">
      <alignment vertical="center"/>
    </xf>
    <xf numFmtId="0" fontId="6" fillId="0" borderId="29" xfId="0" applyFont="1" applyBorder="1" applyAlignment="1">
      <alignment horizontal="center" vertical="center"/>
    </xf>
    <xf numFmtId="176" fontId="8" fillId="0" borderId="30" xfId="0" applyNumberFormat="1" applyFont="1" applyBorder="1">
      <alignment vertical="center"/>
    </xf>
    <xf numFmtId="176" fontId="8" fillId="0" borderId="14" xfId="0" applyNumberFormat="1" applyFont="1" applyBorder="1">
      <alignment vertical="center"/>
    </xf>
    <xf numFmtId="176" fontId="8" fillId="0" borderId="16" xfId="0" applyNumberFormat="1" applyFont="1" applyBorder="1">
      <alignment vertical="center"/>
    </xf>
    <xf numFmtId="176" fontId="8" fillId="0" borderId="18" xfId="0" applyNumberFormat="1" applyFont="1" applyBorder="1" applyAlignment="1">
      <alignment horizontal="center" vertical="center"/>
    </xf>
    <xf numFmtId="176" fontId="8" fillId="0" borderId="41" xfId="0" applyNumberFormat="1" applyFont="1" applyBorder="1">
      <alignment vertical="center"/>
    </xf>
    <xf numFmtId="176" fontId="8" fillId="0" borderId="45" xfId="0" applyNumberFormat="1" applyFont="1" applyBorder="1">
      <alignment vertical="center"/>
    </xf>
    <xf numFmtId="176" fontId="8" fillId="0" borderId="18" xfId="0" applyNumberFormat="1" applyFont="1" applyBorder="1">
      <alignment vertical="center"/>
    </xf>
    <xf numFmtId="176" fontId="8" fillId="0" borderId="45" xfId="0" applyNumberFormat="1" applyFont="1" applyBorder="1" applyAlignment="1">
      <alignment horizontal="center" vertical="center"/>
    </xf>
    <xf numFmtId="176" fontId="8" fillId="0" borderId="31" xfId="0" applyNumberFormat="1" applyFont="1" applyBorder="1" applyAlignment="1">
      <alignment horizontal="center" vertical="center"/>
    </xf>
    <xf numFmtId="0" fontId="6" fillId="0" borderId="48" xfId="0" applyFont="1" applyBorder="1">
      <alignment vertical="center"/>
    </xf>
    <xf numFmtId="0" fontId="6" fillId="0" borderId="49" xfId="0" applyFont="1" applyBorder="1">
      <alignment vertical="center"/>
    </xf>
    <xf numFmtId="0" fontId="0" fillId="0" borderId="50" xfId="0" applyBorder="1">
      <alignment vertical="center"/>
    </xf>
    <xf numFmtId="0" fontId="0" fillId="0" borderId="51" xfId="0" applyBorder="1">
      <alignment vertical="center"/>
    </xf>
    <xf numFmtId="0" fontId="0" fillId="0" borderId="52" xfId="0" applyBorder="1">
      <alignment vertical="center"/>
    </xf>
    <xf numFmtId="0" fontId="0" fillId="0" borderId="53" xfId="0" applyBorder="1">
      <alignment vertical="center"/>
    </xf>
    <xf numFmtId="0" fontId="0" fillId="0" borderId="54" xfId="0" applyBorder="1">
      <alignment vertical="center"/>
    </xf>
    <xf numFmtId="0" fontId="0" fillId="0" borderId="55" xfId="0" applyBorder="1">
      <alignment vertical="center"/>
    </xf>
    <xf numFmtId="0" fontId="6" fillId="0" borderId="64" xfId="0" applyFont="1" applyBorder="1">
      <alignment vertical="center"/>
    </xf>
    <xf numFmtId="176" fontId="6" fillId="0" borderId="65" xfId="1" applyNumberFormat="1" applyFont="1" applyBorder="1">
      <alignment vertical="center"/>
    </xf>
    <xf numFmtId="0" fontId="6" fillId="0" borderId="66" xfId="0" applyFont="1" applyBorder="1">
      <alignment vertical="center"/>
    </xf>
    <xf numFmtId="176" fontId="6" fillId="0" borderId="67" xfId="1" applyNumberFormat="1" applyFont="1" applyBorder="1">
      <alignment vertical="center"/>
    </xf>
    <xf numFmtId="0" fontId="0" fillId="0" borderId="68" xfId="0" applyBorder="1">
      <alignment vertical="center"/>
    </xf>
    <xf numFmtId="176" fontId="0" fillId="0" borderId="69" xfId="1" applyNumberFormat="1" applyFont="1" applyBorder="1">
      <alignment vertical="center"/>
    </xf>
    <xf numFmtId="0" fontId="0" fillId="0" borderId="15" xfId="0" applyBorder="1">
      <alignment vertical="center"/>
    </xf>
    <xf numFmtId="176" fontId="0" fillId="0" borderId="70" xfId="1" applyNumberFormat="1" applyFont="1" applyBorder="1">
      <alignment vertical="center"/>
    </xf>
    <xf numFmtId="0" fontId="0" fillId="0" borderId="17" xfId="0" applyBorder="1">
      <alignment vertical="center"/>
    </xf>
    <xf numFmtId="176" fontId="0" fillId="0" borderId="71" xfId="1" applyNumberFormat="1" applyFont="1" applyBorder="1">
      <alignment vertical="center"/>
    </xf>
    <xf numFmtId="0" fontId="0" fillId="0" borderId="13" xfId="0" applyBorder="1">
      <alignment vertical="center"/>
    </xf>
    <xf numFmtId="176" fontId="0" fillId="0" borderId="72" xfId="1" applyNumberFormat="1" applyFont="1" applyBorder="1">
      <alignment vertical="center"/>
    </xf>
    <xf numFmtId="0" fontId="0" fillId="0" borderId="73" xfId="0" applyBorder="1">
      <alignment vertical="center"/>
    </xf>
    <xf numFmtId="176" fontId="0" fillId="0" borderId="74" xfId="1" applyNumberFormat="1" applyFont="1" applyBorder="1">
      <alignment vertical="center"/>
    </xf>
    <xf numFmtId="0" fontId="0" fillId="0" borderId="75" xfId="0" applyBorder="1">
      <alignment vertical="center"/>
    </xf>
    <xf numFmtId="176" fontId="0" fillId="0" borderId="76" xfId="1" applyNumberFormat="1" applyFont="1" applyBorder="1">
      <alignment vertical="center"/>
    </xf>
    <xf numFmtId="177" fontId="6" fillId="0" borderId="48" xfId="1" applyNumberFormat="1" applyFont="1" applyBorder="1">
      <alignment vertical="center"/>
    </xf>
    <xf numFmtId="177" fontId="6" fillId="0" borderId="49" xfId="1" applyNumberFormat="1" applyFont="1" applyBorder="1">
      <alignment vertical="center"/>
    </xf>
    <xf numFmtId="177" fontId="0" fillId="0" borderId="50" xfId="1" applyNumberFormat="1" applyFont="1" applyBorder="1">
      <alignment vertical="center"/>
    </xf>
    <xf numFmtId="177" fontId="0" fillId="0" borderId="51" xfId="1" applyNumberFormat="1" applyFont="1" applyBorder="1">
      <alignment vertical="center"/>
    </xf>
    <xf numFmtId="177" fontId="0" fillId="0" borderId="52" xfId="1" applyNumberFormat="1" applyFont="1" applyBorder="1">
      <alignment vertical="center"/>
    </xf>
    <xf numFmtId="177" fontId="0" fillId="0" borderId="53" xfId="1" applyNumberFormat="1" applyFont="1" applyBorder="1">
      <alignment vertical="center"/>
    </xf>
    <xf numFmtId="177" fontId="0" fillId="0" borderId="54" xfId="1" applyNumberFormat="1" applyFont="1" applyBorder="1">
      <alignment vertical="center"/>
    </xf>
    <xf numFmtId="177" fontId="0" fillId="0" borderId="55" xfId="1" applyNumberFormat="1" applyFont="1" applyBorder="1">
      <alignment vertical="center"/>
    </xf>
    <xf numFmtId="177" fontId="6" fillId="0" borderId="64" xfId="1" applyNumberFormat="1" applyFont="1" applyBorder="1">
      <alignment vertical="center"/>
    </xf>
    <xf numFmtId="177" fontId="6" fillId="0" borderId="66" xfId="1" applyNumberFormat="1" applyFont="1" applyBorder="1">
      <alignment vertical="center"/>
    </xf>
    <xf numFmtId="177" fontId="0" fillId="0" borderId="68" xfId="1" applyNumberFormat="1" applyFont="1" applyBorder="1">
      <alignment vertical="center"/>
    </xf>
    <xf numFmtId="177" fontId="0" fillId="0" borderId="15" xfId="1" applyNumberFormat="1" applyFont="1" applyBorder="1">
      <alignment vertical="center"/>
    </xf>
    <xf numFmtId="177" fontId="0" fillId="0" borderId="17" xfId="1" applyNumberFormat="1" applyFont="1" applyBorder="1">
      <alignment vertical="center"/>
    </xf>
    <xf numFmtId="177" fontId="0" fillId="0" borderId="13" xfId="1" applyNumberFormat="1" applyFont="1" applyBorder="1">
      <alignment vertical="center"/>
    </xf>
    <xf numFmtId="177" fontId="0" fillId="0" borderId="73" xfId="1" applyNumberFormat="1" applyFont="1" applyBorder="1">
      <alignment vertical="center"/>
    </xf>
    <xf numFmtId="177" fontId="0" fillId="0" borderId="75" xfId="1" applyNumberFormat="1" applyFont="1" applyBorder="1">
      <alignment vertical="center"/>
    </xf>
    <xf numFmtId="0" fontId="7" fillId="0" borderId="77" xfId="0" applyFont="1" applyBorder="1" applyAlignment="1">
      <alignment vertical="center" wrapText="1"/>
    </xf>
    <xf numFmtId="0" fontId="0" fillId="0" borderId="2" xfId="0" applyBorder="1">
      <alignment vertical="center"/>
    </xf>
    <xf numFmtId="176" fontId="0" fillId="0" borderId="2" xfId="1" applyNumberFormat="1" applyFont="1" applyBorder="1">
      <alignment vertical="center"/>
    </xf>
    <xf numFmtId="0" fontId="7" fillId="0" borderId="79" xfId="0" applyFont="1" applyBorder="1" applyAlignment="1">
      <alignment vertical="center" wrapText="1"/>
    </xf>
    <xf numFmtId="0" fontId="0" fillId="0" borderId="80" xfId="0" applyBorder="1">
      <alignment vertical="center"/>
    </xf>
    <xf numFmtId="176" fontId="0" fillId="0" borderId="80" xfId="1" applyNumberFormat="1" applyFont="1" applyBorder="1">
      <alignment vertical="center"/>
    </xf>
    <xf numFmtId="0" fontId="0" fillId="0" borderId="1" xfId="0" applyBorder="1" applyAlignment="1">
      <alignment horizontal="center" vertical="center"/>
    </xf>
    <xf numFmtId="177" fontId="6" fillId="0" borderId="48" xfId="0" applyNumberFormat="1" applyFont="1" applyBorder="1">
      <alignment vertical="center"/>
    </xf>
    <xf numFmtId="176" fontId="12" fillId="0" borderId="28" xfId="1" applyNumberFormat="1" applyFont="1" applyBorder="1" applyAlignment="1">
      <alignment vertical="center"/>
    </xf>
    <xf numFmtId="0" fontId="16" fillId="0" borderId="0" xfId="0" applyFont="1">
      <alignment vertical="center"/>
    </xf>
    <xf numFmtId="0" fontId="16" fillId="0" borderId="81" xfId="0" applyFont="1" applyBorder="1" applyAlignment="1">
      <alignment horizontal="center" vertical="center"/>
    </xf>
    <xf numFmtId="0" fontId="16" fillId="2" borderId="81" xfId="0" applyFont="1" applyFill="1" applyBorder="1" applyAlignment="1">
      <alignment horizontal="center" vertical="center"/>
    </xf>
    <xf numFmtId="9" fontId="16" fillId="0" borderId="74" xfId="0" applyNumberFormat="1" applyFont="1" applyBorder="1">
      <alignment vertical="center"/>
    </xf>
    <xf numFmtId="9" fontId="16" fillId="0" borderId="82" xfId="0" applyNumberFormat="1" applyFont="1" applyBorder="1">
      <alignment vertical="center"/>
    </xf>
    <xf numFmtId="0" fontId="16" fillId="0" borderId="82" xfId="0" applyFont="1" applyBorder="1">
      <alignment vertical="center"/>
    </xf>
    <xf numFmtId="0" fontId="16" fillId="0" borderId="73" xfId="0" applyFont="1" applyBorder="1">
      <alignment vertical="center"/>
    </xf>
    <xf numFmtId="0" fontId="16" fillId="0" borderId="70" xfId="0" applyFont="1" applyBorder="1" applyAlignment="1">
      <alignment horizontal="right" vertical="center"/>
    </xf>
    <xf numFmtId="9" fontId="16" fillId="0" borderId="83" xfId="0" applyNumberFormat="1" applyFont="1" applyBorder="1">
      <alignment vertical="center"/>
    </xf>
    <xf numFmtId="0" fontId="16" fillId="0" borderId="83" xfId="0" applyFont="1" applyBorder="1">
      <alignment vertical="center"/>
    </xf>
    <xf numFmtId="0" fontId="16" fillId="0" borderId="15" xfId="0" applyFont="1" applyBorder="1">
      <alignment vertical="center"/>
    </xf>
    <xf numFmtId="9" fontId="16" fillId="0" borderId="71" xfId="0" applyNumberFormat="1" applyFont="1" applyBorder="1">
      <alignment vertical="center"/>
    </xf>
    <xf numFmtId="0" fontId="16" fillId="0" borderId="72" xfId="0" applyFont="1" applyBorder="1" applyAlignment="1">
      <alignment horizontal="right" vertical="center"/>
    </xf>
    <xf numFmtId="9" fontId="16" fillId="0" borderId="84" xfId="0" applyNumberFormat="1" applyFont="1" applyBorder="1">
      <alignment vertical="center"/>
    </xf>
    <xf numFmtId="0" fontId="16" fillId="0" borderId="84" xfId="0" applyFont="1" applyBorder="1">
      <alignment vertical="center"/>
    </xf>
    <xf numFmtId="0" fontId="16" fillId="0" borderId="13" xfId="0" applyFont="1" applyBorder="1">
      <alignment vertical="center"/>
    </xf>
    <xf numFmtId="0" fontId="16" fillId="0" borderId="85" xfId="0" applyFont="1" applyBorder="1" applyAlignment="1">
      <alignment horizontal="center" vertical="center"/>
    </xf>
    <xf numFmtId="0" fontId="16" fillId="0" borderId="86" xfId="0" applyFont="1" applyBorder="1" applyAlignment="1">
      <alignment horizontal="center" vertical="center"/>
    </xf>
    <xf numFmtId="0" fontId="16" fillId="0" borderId="87" xfId="0" applyFont="1" applyBorder="1" applyAlignment="1">
      <alignment horizontal="center" vertical="center"/>
    </xf>
    <xf numFmtId="0" fontId="16" fillId="0" borderId="6" xfId="0" applyFont="1" applyBorder="1" applyAlignment="1">
      <alignment horizontal="center" vertical="center"/>
    </xf>
    <xf numFmtId="9" fontId="16" fillId="0" borderId="70" xfId="0" applyNumberFormat="1" applyFont="1" applyBorder="1">
      <alignment vertical="center"/>
    </xf>
    <xf numFmtId="9" fontId="16" fillId="0" borderId="72" xfId="0" applyNumberFormat="1" applyFont="1" applyBorder="1">
      <alignment vertical="center"/>
    </xf>
    <xf numFmtId="0" fontId="16" fillId="0" borderId="88" xfId="0" applyFont="1" applyBorder="1" applyAlignment="1">
      <alignment horizontal="center" vertical="center"/>
    </xf>
    <xf numFmtId="0" fontId="16" fillId="0" borderId="89" xfId="0" applyFont="1" applyBorder="1" applyAlignment="1">
      <alignment horizontal="center" vertical="center"/>
    </xf>
    <xf numFmtId="0" fontId="16" fillId="0" borderId="90" xfId="0" applyFont="1" applyBorder="1">
      <alignment vertical="center"/>
    </xf>
    <xf numFmtId="0" fontId="16" fillId="0" borderId="91" xfId="0" applyFont="1" applyBorder="1">
      <alignment vertical="center"/>
    </xf>
    <xf numFmtId="0" fontId="16" fillId="0" borderId="92" xfId="0" applyFont="1" applyBorder="1">
      <alignment vertical="center"/>
    </xf>
    <xf numFmtId="9" fontId="16" fillId="3" borderId="82" xfId="0" applyNumberFormat="1" applyFont="1" applyFill="1" applyBorder="1">
      <alignment vertical="center"/>
    </xf>
    <xf numFmtId="0" fontId="16" fillId="3" borderId="82" xfId="0" applyFont="1" applyFill="1" applyBorder="1">
      <alignment vertical="center"/>
    </xf>
    <xf numFmtId="0" fontId="16" fillId="3" borderId="83" xfId="0" applyFont="1" applyFill="1" applyBorder="1">
      <alignment vertical="center"/>
    </xf>
    <xf numFmtId="9" fontId="16" fillId="3" borderId="83" xfId="0" applyNumberFormat="1" applyFont="1" applyFill="1" applyBorder="1">
      <alignment vertical="center"/>
    </xf>
    <xf numFmtId="9" fontId="16" fillId="3" borderId="84" xfId="0" applyNumberFormat="1" applyFont="1" applyFill="1" applyBorder="1">
      <alignment vertical="center"/>
    </xf>
    <xf numFmtId="0" fontId="16" fillId="3" borderId="84" xfId="0" applyFont="1" applyFill="1" applyBorder="1">
      <alignment vertical="center"/>
    </xf>
    <xf numFmtId="0" fontId="16" fillId="0" borderId="93" xfId="0" applyFont="1" applyBorder="1" applyAlignment="1">
      <alignment horizontal="center" vertical="center"/>
    </xf>
    <xf numFmtId="0" fontId="16" fillId="2" borderId="93" xfId="0" applyFont="1" applyFill="1" applyBorder="1" applyAlignment="1">
      <alignment horizontal="center" vertical="center"/>
    </xf>
    <xf numFmtId="0" fontId="16" fillId="0" borderId="94" xfId="0" applyFont="1" applyBorder="1">
      <alignment vertical="center"/>
    </xf>
    <xf numFmtId="9" fontId="16" fillId="0" borderId="95" xfId="0" applyNumberFormat="1" applyFont="1" applyBorder="1">
      <alignment vertical="center"/>
    </xf>
    <xf numFmtId="0" fontId="16" fillId="0" borderId="95" xfId="0" applyFont="1" applyBorder="1">
      <alignment vertical="center"/>
    </xf>
    <xf numFmtId="0" fontId="16" fillId="3" borderId="95" xfId="0" applyFont="1" applyFill="1" applyBorder="1">
      <alignment vertical="center"/>
    </xf>
    <xf numFmtId="0" fontId="16" fillId="0" borderId="96" xfId="0" applyFont="1" applyBorder="1">
      <alignment vertical="center"/>
    </xf>
    <xf numFmtId="0" fontId="16" fillId="0" borderId="97" xfId="0" applyFont="1" applyBorder="1">
      <alignment vertical="center"/>
    </xf>
    <xf numFmtId="9" fontId="16" fillId="0" borderId="98" xfId="0" applyNumberFormat="1" applyFont="1" applyBorder="1">
      <alignment vertical="center"/>
    </xf>
    <xf numFmtId="0" fontId="16" fillId="0" borderId="98" xfId="0" applyFont="1" applyBorder="1">
      <alignment vertical="center"/>
    </xf>
    <xf numFmtId="176" fontId="16" fillId="0" borderId="98" xfId="0" applyNumberFormat="1" applyFont="1" applyBorder="1">
      <alignment vertical="center"/>
    </xf>
    <xf numFmtId="0" fontId="16" fillId="3" borderId="98" xfId="0" applyFont="1" applyFill="1" applyBorder="1">
      <alignment vertical="center"/>
    </xf>
    <xf numFmtId="0" fontId="16" fillId="0" borderId="99" xfId="0" applyFont="1" applyBorder="1">
      <alignment vertical="center"/>
    </xf>
    <xf numFmtId="0" fontId="16" fillId="0" borderId="81" xfId="0" applyFont="1" applyBorder="1">
      <alignment vertical="center"/>
    </xf>
    <xf numFmtId="9" fontId="16" fillId="0" borderId="100" xfId="0" applyNumberFormat="1" applyFont="1" applyBorder="1">
      <alignment vertical="center"/>
    </xf>
    <xf numFmtId="0" fontId="16" fillId="0" borderId="100" xfId="0" applyFont="1" applyBorder="1">
      <alignment vertical="center"/>
    </xf>
    <xf numFmtId="176" fontId="16" fillId="0" borderId="100" xfId="0" applyNumberFormat="1" applyFont="1" applyBorder="1">
      <alignment vertical="center"/>
    </xf>
    <xf numFmtId="0" fontId="16" fillId="3" borderId="100" xfId="0" applyFont="1" applyFill="1" applyBorder="1">
      <alignment vertical="center"/>
    </xf>
    <xf numFmtId="0" fontId="16" fillId="0" borderId="101" xfId="0" applyFont="1" applyBorder="1">
      <alignment vertical="center"/>
    </xf>
    <xf numFmtId="0" fontId="16" fillId="0" borderId="0" xfId="0" applyFont="1" applyAlignment="1">
      <alignment vertical="center" wrapText="1"/>
    </xf>
    <xf numFmtId="0" fontId="17" fillId="0" borderId="0" xfId="0" applyFont="1">
      <alignment vertical="center"/>
    </xf>
    <xf numFmtId="0" fontId="0" fillId="0" borderId="0" xfId="0" applyAlignment="1">
      <alignment vertical="center" wrapText="1"/>
    </xf>
    <xf numFmtId="0" fontId="15" fillId="0" borderId="0" xfId="0" applyFont="1" applyAlignment="1">
      <alignment vertical="center" wrapText="1"/>
    </xf>
    <xf numFmtId="0" fontId="19" fillId="0" borderId="0" xfId="0" applyFont="1" applyAlignment="1">
      <alignment vertical="center" wrapText="1"/>
    </xf>
    <xf numFmtId="0" fontId="7" fillId="0" borderId="25" xfId="0" applyFont="1" applyBorder="1" applyAlignment="1">
      <alignment horizontal="center" vertical="center"/>
    </xf>
    <xf numFmtId="0" fontId="7" fillId="0" borderId="56" xfId="0" applyFont="1" applyBorder="1" applyAlignment="1">
      <alignment horizontal="center" vertical="center"/>
    </xf>
    <xf numFmtId="0" fontId="7" fillId="0" borderId="27" xfId="0" applyFont="1" applyBorder="1" applyAlignment="1">
      <alignment horizontal="center" vertical="center"/>
    </xf>
    <xf numFmtId="0" fontId="7" fillId="0" borderId="57" xfId="0" applyFont="1" applyBorder="1" applyAlignment="1">
      <alignment horizontal="center" vertical="center"/>
    </xf>
    <xf numFmtId="0" fontId="6" fillId="0" borderId="23" xfId="0" applyFont="1" applyBorder="1" applyAlignment="1">
      <alignment horizontal="left" vertical="center" wrapText="1"/>
    </xf>
    <xf numFmtId="0" fontId="6" fillId="0" borderId="19" xfId="0" applyFont="1" applyBorder="1" applyAlignment="1">
      <alignment horizontal="left" vertical="center" wrapText="1"/>
    </xf>
    <xf numFmtId="0" fontId="6" fillId="0" borderId="37" xfId="0" applyFont="1" applyBorder="1" applyAlignment="1">
      <alignment horizontal="left" vertical="center" wrapText="1"/>
    </xf>
    <xf numFmtId="0" fontId="6" fillId="0" borderId="40" xfId="0" applyFont="1" applyBorder="1" applyAlignment="1">
      <alignment horizontal="left" vertical="center" wrapText="1"/>
    </xf>
    <xf numFmtId="0" fontId="6" fillId="0" borderId="44" xfId="0" applyFont="1" applyBorder="1" applyAlignment="1">
      <alignment horizontal="left" vertical="center" wrapText="1"/>
    </xf>
    <xf numFmtId="0" fontId="6" fillId="0" borderId="40"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44" xfId="0" applyFont="1" applyBorder="1" applyAlignment="1">
      <alignment horizontal="center" vertical="center" wrapText="1"/>
    </xf>
    <xf numFmtId="0" fontId="6" fillId="0" borderId="21" xfId="0" applyFont="1" applyBorder="1" applyAlignment="1">
      <alignment horizontal="left" vertical="center" wrapText="1"/>
    </xf>
    <xf numFmtId="0" fontId="6" fillId="0" borderId="10" xfId="0" applyFont="1" applyBorder="1" applyAlignment="1">
      <alignment horizontal="left" vertical="center" wrapText="1"/>
    </xf>
    <xf numFmtId="0" fontId="6" fillId="0" borderId="3" xfId="0" applyFont="1" applyBorder="1" applyAlignment="1">
      <alignment horizontal="left" vertical="center" wrapText="1"/>
    </xf>
    <xf numFmtId="0" fontId="6" fillId="0" borderId="78" xfId="0" applyFont="1" applyBorder="1" applyAlignment="1">
      <alignment horizontal="left" vertical="center" wrapText="1"/>
    </xf>
    <xf numFmtId="0" fontId="7" fillId="0" borderId="1" xfId="0" applyFont="1" applyBorder="1" applyAlignment="1">
      <alignment horizontal="center" vertical="center"/>
    </xf>
    <xf numFmtId="0" fontId="7" fillId="0" borderId="5" xfId="0" applyFont="1" applyBorder="1" applyAlignment="1">
      <alignment horizontal="center" vertical="center"/>
    </xf>
    <xf numFmtId="0" fontId="6" fillId="0" borderId="2" xfId="0" applyFont="1" applyBorder="1" applyAlignment="1">
      <alignment horizontal="left" vertical="center" wrapText="1"/>
    </xf>
    <xf numFmtId="0" fontId="6" fillId="0" borderId="8" xfId="0" applyFont="1" applyBorder="1" applyAlignment="1">
      <alignment horizontal="left" vertical="center" wrapText="1"/>
    </xf>
    <xf numFmtId="0" fontId="6" fillId="0" borderId="4" xfId="0" applyFont="1" applyBorder="1" applyAlignment="1">
      <alignment horizontal="left" vertical="center" wrapText="1"/>
    </xf>
    <xf numFmtId="0" fontId="6" fillId="0" borderId="6" xfId="0" applyFont="1" applyBorder="1" applyAlignment="1">
      <alignment horizontal="center" vertical="center" wrapText="1"/>
    </xf>
    <xf numFmtId="0" fontId="6" fillId="0" borderId="0" xfId="0" applyFont="1" applyAlignment="1">
      <alignment horizontal="center" vertical="center" wrapText="1"/>
    </xf>
    <xf numFmtId="0" fontId="6" fillId="0" borderId="1" xfId="0" applyFont="1" applyBorder="1" applyAlignment="1">
      <alignment horizontal="left" vertical="center" wrapText="1"/>
    </xf>
  </cellXfs>
  <cellStyles count="2">
    <cellStyle name="パーセント" xfId="1" builtinId="5"/>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ja-JP"/>
        </a:p>
      </c:txPr>
    </c:title>
    <c:autoTitleDeleted val="0"/>
    <c:plotArea>
      <c:layout/>
      <c:pieChart>
        <c:varyColors val="1"/>
        <c:ser>
          <c:idx val="0"/>
          <c:order val="0"/>
          <c:tx>
            <c:strRef>
              <c:f>グラフ!$A$4</c:f>
              <c:strCache>
                <c:ptCount val="1"/>
                <c:pt idx="0">
                  <c:v>（問1)主にどの塗料メーカーをお使いですか？</c:v>
                </c:pt>
              </c:strCache>
            </c:strRef>
          </c:tx>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824D-418C-9B08-43CE37167721}"/>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824D-418C-9B08-43CE37167721}"/>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824D-418C-9B08-43CE37167721}"/>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824D-418C-9B08-43CE37167721}"/>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9-824D-418C-9B08-43CE37167721}"/>
              </c:ext>
            </c:extLst>
          </c:dPt>
          <c:dPt>
            <c:idx val="5"/>
            <c:bubble3D val="0"/>
            <c:spPr>
              <a:gradFill>
                <a:gsLst>
                  <a:gs pos="100000">
                    <a:schemeClr val="accent6">
                      <a:lumMod val="60000"/>
                      <a:lumOff val="40000"/>
                    </a:schemeClr>
                  </a:gs>
                  <a:gs pos="0">
                    <a:schemeClr val="accent6"/>
                  </a:gs>
                </a:gsLst>
                <a:lin ang="5400000" scaled="0"/>
              </a:gradFill>
              <a:ln w="19050">
                <a:solidFill>
                  <a:schemeClr val="lt1"/>
                </a:solidFill>
              </a:ln>
              <a:effectLst/>
            </c:spPr>
            <c:extLst>
              <c:ext xmlns:c16="http://schemas.microsoft.com/office/drawing/2014/chart" uri="{C3380CC4-5D6E-409C-BE32-E72D297353CC}">
                <c16:uniqueId val="{0000000B-824D-418C-9B08-43CE3716772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グラフ!$B$4:$B$9</c:f>
              <c:strCache>
                <c:ptCount val="6"/>
                <c:pt idx="0">
                  <c:v>日本ペイント</c:v>
                </c:pt>
                <c:pt idx="1">
                  <c:v>関西ペイント</c:v>
                </c:pt>
                <c:pt idx="2">
                  <c:v>ロック</c:v>
                </c:pt>
                <c:pt idx="3">
                  <c:v>イサム</c:v>
                </c:pt>
                <c:pt idx="4">
                  <c:v>アグゾノーベル</c:v>
                </c:pt>
                <c:pt idx="5">
                  <c:v>その他</c:v>
                </c:pt>
              </c:strCache>
            </c:strRef>
          </c:cat>
          <c:val>
            <c:numRef>
              <c:f>グラフ!$D$4:$D$9</c:f>
              <c:numCache>
                <c:formatCode>0.0%</c:formatCode>
                <c:ptCount val="6"/>
                <c:pt idx="0">
                  <c:v>0.22015915119363394</c:v>
                </c:pt>
                <c:pt idx="1">
                  <c:v>0.23242705570291777</c:v>
                </c:pt>
                <c:pt idx="2">
                  <c:v>0.17506631299734748</c:v>
                </c:pt>
                <c:pt idx="3">
                  <c:v>0.12931034482758622</c:v>
                </c:pt>
                <c:pt idx="4">
                  <c:v>3.1167108753315648E-2</c:v>
                </c:pt>
                <c:pt idx="5">
                  <c:v>0.13627320954907163</c:v>
                </c:pt>
              </c:numCache>
            </c:numRef>
          </c:val>
          <c:extLst>
            <c:ext xmlns:c16="http://schemas.microsoft.com/office/drawing/2014/chart" uri="{C3380CC4-5D6E-409C-BE32-E72D297353CC}">
              <c16:uniqueId val="{00000000-520F-466F-BAB2-9D3EF7EBB329}"/>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塗料値上がり推移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'問２　添付資料②'!$B$4</c:f>
              <c:strCache>
                <c:ptCount val="1"/>
                <c:pt idx="0">
                  <c:v>A社溶剤①</c:v>
                </c:pt>
              </c:strCache>
            </c:strRef>
          </c:tx>
          <c:spPr>
            <a:ln w="28575" cap="rnd">
              <a:solidFill>
                <a:schemeClr val="accent1"/>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添付資料②'!$C$4:$T$4</c:f>
              <c:numCache>
                <c:formatCode>General</c:formatCode>
                <c:ptCount val="18"/>
                <c:pt idx="0">
                  <c:v>1</c:v>
                </c:pt>
                <c:pt idx="1">
                  <c:v>1.2</c:v>
                </c:pt>
                <c:pt idx="2">
                  <c:v>1.2</c:v>
                </c:pt>
                <c:pt idx="3">
                  <c:v>1.32</c:v>
                </c:pt>
                <c:pt idx="4">
                  <c:v>1.32</c:v>
                </c:pt>
                <c:pt idx="5">
                  <c:v>1.32</c:v>
                </c:pt>
                <c:pt idx="6">
                  <c:v>1.43</c:v>
                </c:pt>
                <c:pt idx="7">
                  <c:v>1.43</c:v>
                </c:pt>
                <c:pt idx="8">
                  <c:v>1.52</c:v>
                </c:pt>
                <c:pt idx="9">
                  <c:v>1.56</c:v>
                </c:pt>
                <c:pt idx="10">
                  <c:v>1.56</c:v>
                </c:pt>
                <c:pt idx="11">
                  <c:v>1.56</c:v>
                </c:pt>
                <c:pt idx="12">
                  <c:v>1.56</c:v>
                </c:pt>
                <c:pt idx="13">
                  <c:v>1.65</c:v>
                </c:pt>
                <c:pt idx="14">
                  <c:v>1.65</c:v>
                </c:pt>
                <c:pt idx="15">
                  <c:v>1.65</c:v>
                </c:pt>
                <c:pt idx="16">
                  <c:v>1.7</c:v>
                </c:pt>
                <c:pt idx="17">
                  <c:v>1.9</c:v>
                </c:pt>
              </c:numCache>
            </c:numRef>
          </c:val>
          <c:smooth val="0"/>
          <c:extLst>
            <c:ext xmlns:c16="http://schemas.microsoft.com/office/drawing/2014/chart" uri="{C3380CC4-5D6E-409C-BE32-E72D297353CC}">
              <c16:uniqueId val="{00000000-ED54-C246-9CCB-D73B0616A76A}"/>
            </c:ext>
          </c:extLst>
        </c:ser>
        <c:ser>
          <c:idx val="1"/>
          <c:order val="1"/>
          <c:tx>
            <c:strRef>
              <c:f>'問２　添付資料②'!$B$5</c:f>
              <c:strCache>
                <c:ptCount val="1"/>
                <c:pt idx="0">
                  <c:v>A社溶剤②</c:v>
                </c:pt>
              </c:strCache>
            </c:strRef>
          </c:tx>
          <c:spPr>
            <a:ln w="28575" cap="rnd">
              <a:solidFill>
                <a:schemeClr val="accent2"/>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添付資料②'!$C$5:$T$5</c:f>
              <c:numCache>
                <c:formatCode>General</c:formatCode>
                <c:ptCount val="18"/>
                <c:pt idx="0">
                  <c:v>1</c:v>
                </c:pt>
                <c:pt idx="1">
                  <c:v>1.2</c:v>
                </c:pt>
                <c:pt idx="2">
                  <c:v>1.2</c:v>
                </c:pt>
                <c:pt idx="3">
                  <c:v>1.32</c:v>
                </c:pt>
                <c:pt idx="4">
                  <c:v>1.32</c:v>
                </c:pt>
                <c:pt idx="5">
                  <c:v>1.32</c:v>
                </c:pt>
                <c:pt idx="6">
                  <c:v>1.32</c:v>
                </c:pt>
                <c:pt idx="7">
                  <c:v>1.32</c:v>
                </c:pt>
                <c:pt idx="8">
                  <c:v>1.37</c:v>
                </c:pt>
                <c:pt idx="9">
                  <c:v>1.4</c:v>
                </c:pt>
                <c:pt idx="10">
                  <c:v>1.4</c:v>
                </c:pt>
                <c:pt idx="11">
                  <c:v>1.4</c:v>
                </c:pt>
                <c:pt idx="12">
                  <c:v>1.4</c:v>
                </c:pt>
                <c:pt idx="13">
                  <c:v>1.48</c:v>
                </c:pt>
                <c:pt idx="14">
                  <c:v>1.48</c:v>
                </c:pt>
                <c:pt idx="15">
                  <c:v>1.48</c:v>
                </c:pt>
                <c:pt idx="16">
                  <c:v>1.52</c:v>
                </c:pt>
                <c:pt idx="17">
                  <c:v>1.52</c:v>
                </c:pt>
              </c:numCache>
            </c:numRef>
          </c:val>
          <c:smooth val="0"/>
          <c:extLst>
            <c:ext xmlns:c16="http://schemas.microsoft.com/office/drawing/2014/chart" uri="{C3380CC4-5D6E-409C-BE32-E72D297353CC}">
              <c16:uniqueId val="{00000001-ED54-C246-9CCB-D73B0616A76A}"/>
            </c:ext>
          </c:extLst>
        </c:ser>
        <c:ser>
          <c:idx val="2"/>
          <c:order val="2"/>
          <c:tx>
            <c:strRef>
              <c:f>'問２　添付資料②'!$B$6</c:f>
              <c:strCache>
                <c:ptCount val="1"/>
                <c:pt idx="0">
                  <c:v>A社水性</c:v>
                </c:pt>
              </c:strCache>
            </c:strRef>
          </c:tx>
          <c:spPr>
            <a:ln w="28575" cap="rnd">
              <a:solidFill>
                <a:schemeClr val="accent3"/>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添付資料②'!$C$6:$T$6</c:f>
              <c:numCache>
                <c:formatCode>General</c:formatCode>
                <c:ptCount val="18"/>
                <c:pt idx="0">
                  <c:v>1</c:v>
                </c:pt>
                <c:pt idx="1">
                  <c:v>1.2</c:v>
                </c:pt>
                <c:pt idx="2">
                  <c:v>1.2</c:v>
                </c:pt>
                <c:pt idx="3">
                  <c:v>1.32</c:v>
                </c:pt>
                <c:pt idx="4">
                  <c:v>1.32</c:v>
                </c:pt>
                <c:pt idx="5">
                  <c:v>1.32</c:v>
                </c:pt>
                <c:pt idx="6">
                  <c:v>1.43</c:v>
                </c:pt>
                <c:pt idx="7">
                  <c:v>1.43</c:v>
                </c:pt>
                <c:pt idx="8">
                  <c:v>1.46</c:v>
                </c:pt>
                <c:pt idx="9">
                  <c:v>1.5</c:v>
                </c:pt>
                <c:pt idx="10">
                  <c:v>1.5</c:v>
                </c:pt>
                <c:pt idx="11">
                  <c:v>1.5</c:v>
                </c:pt>
                <c:pt idx="12">
                  <c:v>1.5</c:v>
                </c:pt>
                <c:pt idx="13">
                  <c:v>1.59</c:v>
                </c:pt>
                <c:pt idx="14">
                  <c:v>1.59</c:v>
                </c:pt>
                <c:pt idx="15">
                  <c:v>1.59</c:v>
                </c:pt>
                <c:pt idx="16">
                  <c:v>1.64</c:v>
                </c:pt>
                <c:pt idx="17">
                  <c:v>1.84</c:v>
                </c:pt>
              </c:numCache>
            </c:numRef>
          </c:val>
          <c:smooth val="0"/>
          <c:extLst>
            <c:ext xmlns:c16="http://schemas.microsoft.com/office/drawing/2014/chart" uri="{C3380CC4-5D6E-409C-BE32-E72D297353CC}">
              <c16:uniqueId val="{00000002-ED54-C246-9CCB-D73B0616A76A}"/>
            </c:ext>
          </c:extLst>
        </c:ser>
        <c:ser>
          <c:idx val="3"/>
          <c:order val="3"/>
          <c:tx>
            <c:strRef>
              <c:f>'問２　添付資料②'!$B$7</c:f>
              <c:strCache>
                <c:ptCount val="1"/>
                <c:pt idx="0">
                  <c:v>A社シンナー</c:v>
                </c:pt>
              </c:strCache>
            </c:strRef>
          </c:tx>
          <c:spPr>
            <a:ln w="28575" cap="rnd">
              <a:solidFill>
                <a:schemeClr val="accent4"/>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添付資料②'!$C$7:$T$7</c:f>
              <c:numCache>
                <c:formatCode>General</c:formatCode>
                <c:ptCount val="18"/>
                <c:pt idx="0">
                  <c:v>1</c:v>
                </c:pt>
                <c:pt idx="1">
                  <c:v>1.2</c:v>
                </c:pt>
                <c:pt idx="2">
                  <c:v>1.2</c:v>
                </c:pt>
                <c:pt idx="3">
                  <c:v>1.38</c:v>
                </c:pt>
                <c:pt idx="4">
                  <c:v>1.38</c:v>
                </c:pt>
                <c:pt idx="5">
                  <c:v>1.38</c:v>
                </c:pt>
                <c:pt idx="6">
                  <c:v>1.49</c:v>
                </c:pt>
                <c:pt idx="7">
                  <c:v>1.49</c:v>
                </c:pt>
                <c:pt idx="8">
                  <c:v>1.55</c:v>
                </c:pt>
                <c:pt idx="9">
                  <c:v>1.55</c:v>
                </c:pt>
                <c:pt idx="10">
                  <c:v>1.55</c:v>
                </c:pt>
                <c:pt idx="11">
                  <c:v>1.55</c:v>
                </c:pt>
                <c:pt idx="12">
                  <c:v>1.55</c:v>
                </c:pt>
                <c:pt idx="13">
                  <c:v>1.64</c:v>
                </c:pt>
                <c:pt idx="14">
                  <c:v>1.64</c:v>
                </c:pt>
                <c:pt idx="15">
                  <c:v>1.64</c:v>
                </c:pt>
                <c:pt idx="16">
                  <c:v>1.69</c:v>
                </c:pt>
                <c:pt idx="17">
                  <c:v>1.89</c:v>
                </c:pt>
              </c:numCache>
            </c:numRef>
          </c:val>
          <c:smooth val="0"/>
          <c:extLst>
            <c:ext xmlns:c16="http://schemas.microsoft.com/office/drawing/2014/chart" uri="{C3380CC4-5D6E-409C-BE32-E72D297353CC}">
              <c16:uniqueId val="{00000003-ED54-C246-9CCB-D73B0616A76A}"/>
            </c:ext>
          </c:extLst>
        </c:ser>
        <c:ser>
          <c:idx val="4"/>
          <c:order val="4"/>
          <c:tx>
            <c:strRef>
              <c:f>'問２　添付資料②'!$B$8</c:f>
              <c:strCache>
                <c:ptCount val="1"/>
                <c:pt idx="0">
                  <c:v>B社溶剤①</c:v>
                </c:pt>
              </c:strCache>
            </c:strRef>
          </c:tx>
          <c:spPr>
            <a:ln w="28575" cap="rnd">
              <a:solidFill>
                <a:schemeClr val="accent5"/>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添付資料②'!$C$8:$T$8</c:f>
              <c:numCache>
                <c:formatCode>General</c:formatCode>
                <c:ptCount val="18"/>
                <c:pt idx="0">
                  <c:v>1</c:v>
                </c:pt>
                <c:pt idx="1">
                  <c:v>1</c:v>
                </c:pt>
                <c:pt idx="2">
                  <c:v>1</c:v>
                </c:pt>
                <c:pt idx="3">
                  <c:v>1</c:v>
                </c:pt>
                <c:pt idx="4">
                  <c:v>1.05</c:v>
                </c:pt>
                <c:pt idx="5">
                  <c:v>1.05</c:v>
                </c:pt>
                <c:pt idx="6">
                  <c:v>1.1200000000000001</c:v>
                </c:pt>
                <c:pt idx="7">
                  <c:v>1.1200000000000001</c:v>
                </c:pt>
                <c:pt idx="8">
                  <c:v>1.1200000000000001</c:v>
                </c:pt>
                <c:pt idx="9">
                  <c:v>1.1200000000000001</c:v>
                </c:pt>
                <c:pt idx="10">
                  <c:v>1.1200000000000001</c:v>
                </c:pt>
                <c:pt idx="11">
                  <c:v>1.1200000000000001</c:v>
                </c:pt>
                <c:pt idx="12">
                  <c:v>1.1200000000000001</c:v>
                </c:pt>
                <c:pt idx="13">
                  <c:v>1.21</c:v>
                </c:pt>
                <c:pt idx="14">
                  <c:v>1.21</c:v>
                </c:pt>
                <c:pt idx="15">
                  <c:v>1.21</c:v>
                </c:pt>
                <c:pt idx="16">
                  <c:v>1.39</c:v>
                </c:pt>
                <c:pt idx="17">
                  <c:v>1.74</c:v>
                </c:pt>
              </c:numCache>
            </c:numRef>
          </c:val>
          <c:smooth val="0"/>
          <c:extLst>
            <c:ext xmlns:c16="http://schemas.microsoft.com/office/drawing/2014/chart" uri="{C3380CC4-5D6E-409C-BE32-E72D297353CC}">
              <c16:uniqueId val="{00000004-ED54-C246-9CCB-D73B0616A76A}"/>
            </c:ext>
          </c:extLst>
        </c:ser>
        <c:ser>
          <c:idx val="5"/>
          <c:order val="5"/>
          <c:tx>
            <c:strRef>
              <c:f>'問２　添付資料②'!$B$9</c:f>
              <c:strCache>
                <c:ptCount val="1"/>
                <c:pt idx="0">
                  <c:v>B社溶剤②</c:v>
                </c:pt>
              </c:strCache>
            </c:strRef>
          </c:tx>
          <c:spPr>
            <a:ln w="28575" cap="rnd">
              <a:solidFill>
                <a:schemeClr val="accent6"/>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添付資料②'!$C$9:$T$9</c:f>
              <c:numCache>
                <c:formatCode>General</c:formatCode>
                <c:ptCount val="18"/>
                <c:pt idx="0">
                  <c:v>1</c:v>
                </c:pt>
                <c:pt idx="1">
                  <c:v>1.1000000000000001</c:v>
                </c:pt>
                <c:pt idx="2">
                  <c:v>1.1000000000000001</c:v>
                </c:pt>
                <c:pt idx="3">
                  <c:v>1.1599999999999999</c:v>
                </c:pt>
                <c:pt idx="4">
                  <c:v>1.1599999999999999</c:v>
                </c:pt>
                <c:pt idx="5">
                  <c:v>1.1599999999999999</c:v>
                </c:pt>
                <c:pt idx="6">
                  <c:v>1.24</c:v>
                </c:pt>
                <c:pt idx="7">
                  <c:v>1.24</c:v>
                </c:pt>
                <c:pt idx="8">
                  <c:v>1.24</c:v>
                </c:pt>
                <c:pt idx="9">
                  <c:v>1.24</c:v>
                </c:pt>
                <c:pt idx="10">
                  <c:v>1.24</c:v>
                </c:pt>
                <c:pt idx="11">
                  <c:v>1.24</c:v>
                </c:pt>
                <c:pt idx="12">
                  <c:v>1.24</c:v>
                </c:pt>
                <c:pt idx="13">
                  <c:v>1.34</c:v>
                </c:pt>
                <c:pt idx="14">
                  <c:v>1.34</c:v>
                </c:pt>
                <c:pt idx="15">
                  <c:v>1.34</c:v>
                </c:pt>
                <c:pt idx="16">
                  <c:v>1.54</c:v>
                </c:pt>
                <c:pt idx="17">
                  <c:v>1.92</c:v>
                </c:pt>
              </c:numCache>
            </c:numRef>
          </c:val>
          <c:smooth val="0"/>
          <c:extLst>
            <c:ext xmlns:c16="http://schemas.microsoft.com/office/drawing/2014/chart" uri="{C3380CC4-5D6E-409C-BE32-E72D297353CC}">
              <c16:uniqueId val="{00000005-ED54-C246-9CCB-D73B0616A76A}"/>
            </c:ext>
          </c:extLst>
        </c:ser>
        <c:ser>
          <c:idx val="6"/>
          <c:order val="6"/>
          <c:tx>
            <c:strRef>
              <c:f>'問２　添付資料②'!$B$10</c:f>
              <c:strCache>
                <c:ptCount val="1"/>
                <c:pt idx="0">
                  <c:v>B社溶剤③</c:v>
                </c:pt>
              </c:strCache>
            </c:strRef>
          </c:tx>
          <c:spPr>
            <a:ln w="28575" cap="rnd">
              <a:solidFill>
                <a:schemeClr val="accent1">
                  <a:lumMod val="60000"/>
                </a:schemeClr>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添付資料②'!$C$10:$T$10</c:f>
              <c:numCache>
                <c:formatCode>General</c:formatCode>
                <c:ptCount val="18"/>
                <c:pt idx="0">
                  <c:v>1</c:v>
                </c:pt>
                <c:pt idx="1">
                  <c:v>1.1000000000000001</c:v>
                </c:pt>
                <c:pt idx="2">
                  <c:v>1.27</c:v>
                </c:pt>
                <c:pt idx="3">
                  <c:v>1.4</c:v>
                </c:pt>
                <c:pt idx="4">
                  <c:v>1.4</c:v>
                </c:pt>
                <c:pt idx="5">
                  <c:v>1.4</c:v>
                </c:pt>
                <c:pt idx="6">
                  <c:v>1.54</c:v>
                </c:pt>
                <c:pt idx="7">
                  <c:v>1.54</c:v>
                </c:pt>
                <c:pt idx="8">
                  <c:v>1.54</c:v>
                </c:pt>
                <c:pt idx="9">
                  <c:v>1.54</c:v>
                </c:pt>
                <c:pt idx="10">
                  <c:v>1.54</c:v>
                </c:pt>
                <c:pt idx="11">
                  <c:v>1.54</c:v>
                </c:pt>
                <c:pt idx="12">
                  <c:v>1.54</c:v>
                </c:pt>
                <c:pt idx="13">
                  <c:v>1.66</c:v>
                </c:pt>
                <c:pt idx="14">
                  <c:v>1.66</c:v>
                </c:pt>
                <c:pt idx="15">
                  <c:v>1.66</c:v>
                </c:pt>
                <c:pt idx="16">
                  <c:v>1.91</c:v>
                </c:pt>
                <c:pt idx="17">
                  <c:v>2.39</c:v>
                </c:pt>
              </c:numCache>
            </c:numRef>
          </c:val>
          <c:smooth val="0"/>
          <c:extLst>
            <c:ext xmlns:c16="http://schemas.microsoft.com/office/drawing/2014/chart" uri="{C3380CC4-5D6E-409C-BE32-E72D297353CC}">
              <c16:uniqueId val="{00000006-ED54-C246-9CCB-D73B0616A76A}"/>
            </c:ext>
          </c:extLst>
        </c:ser>
        <c:ser>
          <c:idx val="7"/>
          <c:order val="7"/>
          <c:tx>
            <c:strRef>
              <c:f>'問２　添付資料②'!$B$11</c:f>
              <c:strCache>
                <c:ptCount val="1"/>
                <c:pt idx="0">
                  <c:v>B社溶剤④</c:v>
                </c:pt>
              </c:strCache>
            </c:strRef>
          </c:tx>
          <c:spPr>
            <a:ln w="28575" cap="rnd">
              <a:solidFill>
                <a:schemeClr val="accent2">
                  <a:lumMod val="60000"/>
                </a:schemeClr>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添付資料②'!$C$11:$T$11</c:f>
              <c:numCache>
                <c:formatCode>General</c:formatCode>
                <c:ptCount val="18"/>
                <c:pt idx="0">
                  <c:v>1</c:v>
                </c:pt>
                <c:pt idx="1">
                  <c:v>1.1000000000000001</c:v>
                </c:pt>
                <c:pt idx="2">
                  <c:v>1.1000000000000001</c:v>
                </c:pt>
                <c:pt idx="3">
                  <c:v>1.1000000000000001</c:v>
                </c:pt>
                <c:pt idx="4">
                  <c:v>1.1599999999999999</c:v>
                </c:pt>
                <c:pt idx="5">
                  <c:v>1.1599999999999999</c:v>
                </c:pt>
                <c:pt idx="6">
                  <c:v>1.19</c:v>
                </c:pt>
                <c:pt idx="7">
                  <c:v>1.19</c:v>
                </c:pt>
                <c:pt idx="8">
                  <c:v>1.19</c:v>
                </c:pt>
                <c:pt idx="9">
                  <c:v>1.19</c:v>
                </c:pt>
                <c:pt idx="10">
                  <c:v>1.19</c:v>
                </c:pt>
                <c:pt idx="11">
                  <c:v>1.19</c:v>
                </c:pt>
                <c:pt idx="12">
                  <c:v>1.19</c:v>
                </c:pt>
                <c:pt idx="13">
                  <c:v>1.29</c:v>
                </c:pt>
                <c:pt idx="14">
                  <c:v>1.29</c:v>
                </c:pt>
                <c:pt idx="15">
                  <c:v>1.29</c:v>
                </c:pt>
                <c:pt idx="16">
                  <c:v>1.48</c:v>
                </c:pt>
                <c:pt idx="17">
                  <c:v>1.7</c:v>
                </c:pt>
              </c:numCache>
            </c:numRef>
          </c:val>
          <c:smooth val="0"/>
          <c:extLst>
            <c:ext xmlns:c16="http://schemas.microsoft.com/office/drawing/2014/chart" uri="{C3380CC4-5D6E-409C-BE32-E72D297353CC}">
              <c16:uniqueId val="{00000007-ED54-C246-9CCB-D73B0616A76A}"/>
            </c:ext>
          </c:extLst>
        </c:ser>
        <c:ser>
          <c:idx val="8"/>
          <c:order val="8"/>
          <c:tx>
            <c:strRef>
              <c:f>'問２　添付資料②'!$B$12</c:f>
              <c:strCache>
                <c:ptCount val="1"/>
                <c:pt idx="0">
                  <c:v>B社水性</c:v>
                </c:pt>
              </c:strCache>
            </c:strRef>
          </c:tx>
          <c:spPr>
            <a:ln w="28575" cap="rnd">
              <a:solidFill>
                <a:schemeClr val="accent3">
                  <a:lumMod val="60000"/>
                </a:schemeClr>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添付資料②'!$C$12:$T$12</c:f>
              <c:numCache>
                <c:formatCode>General</c:formatCode>
                <c:ptCount val="18"/>
                <c:pt idx="0">
                  <c:v>1</c:v>
                </c:pt>
                <c:pt idx="1">
                  <c:v>1</c:v>
                </c:pt>
                <c:pt idx="2">
                  <c:v>1</c:v>
                </c:pt>
                <c:pt idx="3">
                  <c:v>1</c:v>
                </c:pt>
                <c:pt idx="4">
                  <c:v>1</c:v>
                </c:pt>
                <c:pt idx="5">
                  <c:v>1</c:v>
                </c:pt>
                <c:pt idx="6">
                  <c:v>1</c:v>
                </c:pt>
                <c:pt idx="7">
                  <c:v>1</c:v>
                </c:pt>
                <c:pt idx="8">
                  <c:v>1</c:v>
                </c:pt>
                <c:pt idx="9">
                  <c:v>1</c:v>
                </c:pt>
                <c:pt idx="10">
                  <c:v>1</c:v>
                </c:pt>
                <c:pt idx="11">
                  <c:v>1</c:v>
                </c:pt>
                <c:pt idx="12">
                  <c:v>1</c:v>
                </c:pt>
                <c:pt idx="13">
                  <c:v>1.05</c:v>
                </c:pt>
                <c:pt idx="14">
                  <c:v>1.05</c:v>
                </c:pt>
                <c:pt idx="15">
                  <c:v>1.05</c:v>
                </c:pt>
                <c:pt idx="16">
                  <c:v>1.18</c:v>
                </c:pt>
                <c:pt idx="17">
                  <c:v>1.48</c:v>
                </c:pt>
              </c:numCache>
            </c:numRef>
          </c:val>
          <c:smooth val="0"/>
          <c:extLst>
            <c:ext xmlns:c16="http://schemas.microsoft.com/office/drawing/2014/chart" uri="{C3380CC4-5D6E-409C-BE32-E72D297353CC}">
              <c16:uniqueId val="{00000008-ED54-C246-9CCB-D73B0616A76A}"/>
            </c:ext>
          </c:extLst>
        </c:ser>
        <c:ser>
          <c:idx val="9"/>
          <c:order val="9"/>
          <c:tx>
            <c:strRef>
              <c:f>'問２　添付資料②'!$B$13</c:f>
              <c:strCache>
                <c:ptCount val="1"/>
                <c:pt idx="0">
                  <c:v>B社クリヤー</c:v>
                </c:pt>
              </c:strCache>
            </c:strRef>
          </c:tx>
          <c:spPr>
            <a:ln w="28575" cap="rnd">
              <a:solidFill>
                <a:schemeClr val="accent4">
                  <a:lumMod val="60000"/>
                </a:schemeClr>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添付資料②'!$C$13:$T$13</c:f>
              <c:numCache>
                <c:formatCode>General</c:formatCode>
                <c:ptCount val="18"/>
                <c:pt idx="0">
                  <c:v>1</c:v>
                </c:pt>
                <c:pt idx="1">
                  <c:v>1.1000000000000001</c:v>
                </c:pt>
                <c:pt idx="2">
                  <c:v>1.1599999999999999</c:v>
                </c:pt>
                <c:pt idx="3">
                  <c:v>1.28</c:v>
                </c:pt>
                <c:pt idx="4">
                  <c:v>1.28</c:v>
                </c:pt>
                <c:pt idx="5">
                  <c:v>1.28</c:v>
                </c:pt>
                <c:pt idx="6">
                  <c:v>1.34</c:v>
                </c:pt>
                <c:pt idx="7">
                  <c:v>1.34</c:v>
                </c:pt>
                <c:pt idx="8">
                  <c:v>1.34</c:v>
                </c:pt>
                <c:pt idx="9">
                  <c:v>1.34</c:v>
                </c:pt>
                <c:pt idx="10">
                  <c:v>1.34</c:v>
                </c:pt>
                <c:pt idx="11">
                  <c:v>1.34</c:v>
                </c:pt>
                <c:pt idx="12">
                  <c:v>1.34</c:v>
                </c:pt>
                <c:pt idx="13">
                  <c:v>1.45</c:v>
                </c:pt>
                <c:pt idx="14">
                  <c:v>1.45</c:v>
                </c:pt>
                <c:pt idx="15">
                  <c:v>1.45</c:v>
                </c:pt>
                <c:pt idx="16">
                  <c:v>1.67</c:v>
                </c:pt>
                <c:pt idx="17">
                  <c:v>2.09</c:v>
                </c:pt>
              </c:numCache>
            </c:numRef>
          </c:val>
          <c:smooth val="0"/>
          <c:extLst>
            <c:ext xmlns:c16="http://schemas.microsoft.com/office/drawing/2014/chart" uri="{C3380CC4-5D6E-409C-BE32-E72D297353CC}">
              <c16:uniqueId val="{00000009-ED54-C246-9CCB-D73B0616A76A}"/>
            </c:ext>
          </c:extLst>
        </c:ser>
        <c:ser>
          <c:idx val="10"/>
          <c:order val="10"/>
          <c:tx>
            <c:strRef>
              <c:f>'問２　添付資料②'!$B$14</c:f>
              <c:strCache>
                <c:ptCount val="1"/>
                <c:pt idx="0">
                  <c:v>B社シンナー</c:v>
                </c:pt>
              </c:strCache>
            </c:strRef>
          </c:tx>
          <c:spPr>
            <a:ln w="28575" cap="rnd">
              <a:solidFill>
                <a:schemeClr val="accent5">
                  <a:lumMod val="60000"/>
                </a:schemeClr>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添付資料②'!$C$14:$T$14</c:f>
              <c:numCache>
                <c:formatCode>General</c:formatCode>
                <c:ptCount val="18"/>
                <c:pt idx="0">
                  <c:v>1</c:v>
                </c:pt>
                <c:pt idx="1">
                  <c:v>1.1000000000000001</c:v>
                </c:pt>
                <c:pt idx="2">
                  <c:v>1.21</c:v>
                </c:pt>
                <c:pt idx="3">
                  <c:v>1.33</c:v>
                </c:pt>
                <c:pt idx="4">
                  <c:v>1.33</c:v>
                </c:pt>
                <c:pt idx="5">
                  <c:v>1.33</c:v>
                </c:pt>
                <c:pt idx="6">
                  <c:v>1.46</c:v>
                </c:pt>
                <c:pt idx="7">
                  <c:v>1.46</c:v>
                </c:pt>
                <c:pt idx="8">
                  <c:v>1.46</c:v>
                </c:pt>
                <c:pt idx="9">
                  <c:v>1.46</c:v>
                </c:pt>
                <c:pt idx="10">
                  <c:v>1.46</c:v>
                </c:pt>
                <c:pt idx="11">
                  <c:v>1.46</c:v>
                </c:pt>
                <c:pt idx="12">
                  <c:v>1.46</c:v>
                </c:pt>
                <c:pt idx="13">
                  <c:v>1.61</c:v>
                </c:pt>
                <c:pt idx="14">
                  <c:v>1.61</c:v>
                </c:pt>
                <c:pt idx="15">
                  <c:v>1.61</c:v>
                </c:pt>
                <c:pt idx="16">
                  <c:v>1.93</c:v>
                </c:pt>
                <c:pt idx="17">
                  <c:v>2.61</c:v>
                </c:pt>
              </c:numCache>
            </c:numRef>
          </c:val>
          <c:smooth val="0"/>
          <c:extLst>
            <c:ext xmlns:c16="http://schemas.microsoft.com/office/drawing/2014/chart" uri="{C3380CC4-5D6E-409C-BE32-E72D297353CC}">
              <c16:uniqueId val="{0000000A-ED54-C246-9CCB-D73B0616A76A}"/>
            </c:ext>
          </c:extLst>
        </c:ser>
        <c:ser>
          <c:idx val="11"/>
          <c:order val="11"/>
          <c:tx>
            <c:strRef>
              <c:f>'問２　添付資料②'!$B$15</c:f>
              <c:strCache>
                <c:ptCount val="1"/>
                <c:pt idx="0">
                  <c:v>C社</c:v>
                </c:pt>
              </c:strCache>
            </c:strRef>
          </c:tx>
          <c:spPr>
            <a:ln w="28575" cap="rnd">
              <a:solidFill>
                <a:schemeClr val="accent6">
                  <a:lumMod val="60000"/>
                </a:schemeClr>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添付資料②'!$C$15:$T$15</c:f>
              <c:numCache>
                <c:formatCode>General</c:formatCode>
                <c:ptCount val="18"/>
                <c:pt idx="0">
                  <c:v>1</c:v>
                </c:pt>
                <c:pt idx="1">
                  <c:v>1</c:v>
                </c:pt>
                <c:pt idx="2">
                  <c:v>1</c:v>
                </c:pt>
                <c:pt idx="3">
                  <c:v>1</c:v>
                </c:pt>
                <c:pt idx="4">
                  <c:v>1</c:v>
                </c:pt>
                <c:pt idx="5">
                  <c:v>1</c:v>
                </c:pt>
                <c:pt idx="6">
                  <c:v>1.1499999999999999</c:v>
                </c:pt>
                <c:pt idx="7">
                  <c:v>1.1499999999999999</c:v>
                </c:pt>
                <c:pt idx="8">
                  <c:v>1.1499999999999999</c:v>
                </c:pt>
                <c:pt idx="9">
                  <c:v>1.1499999999999999</c:v>
                </c:pt>
                <c:pt idx="10">
                  <c:v>1.1499999999999999</c:v>
                </c:pt>
                <c:pt idx="11">
                  <c:v>1.1499999999999999</c:v>
                </c:pt>
                <c:pt idx="12">
                  <c:v>1.1499999999999999</c:v>
                </c:pt>
                <c:pt idx="13">
                  <c:v>1.32</c:v>
                </c:pt>
                <c:pt idx="14">
                  <c:v>1.32</c:v>
                </c:pt>
                <c:pt idx="15">
                  <c:v>1.32</c:v>
                </c:pt>
                <c:pt idx="16">
                  <c:v>1.65</c:v>
                </c:pt>
                <c:pt idx="17">
                  <c:v>2.31</c:v>
                </c:pt>
              </c:numCache>
            </c:numRef>
          </c:val>
          <c:smooth val="0"/>
          <c:extLst>
            <c:ext xmlns:c16="http://schemas.microsoft.com/office/drawing/2014/chart" uri="{C3380CC4-5D6E-409C-BE32-E72D297353CC}">
              <c16:uniqueId val="{0000000B-ED54-C246-9CCB-D73B0616A76A}"/>
            </c:ext>
          </c:extLst>
        </c:ser>
        <c:ser>
          <c:idx val="12"/>
          <c:order val="12"/>
          <c:tx>
            <c:strRef>
              <c:f>'問２　添付資料②'!$B$16</c:f>
              <c:strCache>
                <c:ptCount val="1"/>
                <c:pt idx="0">
                  <c:v>D社溶剤①</c:v>
                </c:pt>
              </c:strCache>
            </c:strRef>
          </c:tx>
          <c:spPr>
            <a:ln w="28575" cap="rnd">
              <a:solidFill>
                <a:schemeClr val="accent1">
                  <a:lumMod val="80000"/>
                  <a:lumOff val="20000"/>
                </a:schemeClr>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添付資料②'!$C$16:$T$16</c:f>
              <c:numCache>
                <c:formatCode>General</c:formatCode>
                <c:ptCount val="18"/>
                <c:pt idx="0">
                  <c:v>1</c:v>
                </c:pt>
                <c:pt idx="1">
                  <c:v>1</c:v>
                </c:pt>
                <c:pt idx="2">
                  <c:v>1</c:v>
                </c:pt>
                <c:pt idx="3">
                  <c:v>1</c:v>
                </c:pt>
                <c:pt idx="4">
                  <c:v>1</c:v>
                </c:pt>
                <c:pt idx="5">
                  <c:v>1</c:v>
                </c:pt>
                <c:pt idx="6">
                  <c:v>1</c:v>
                </c:pt>
                <c:pt idx="7">
                  <c:v>1</c:v>
                </c:pt>
                <c:pt idx="8">
                  <c:v>1</c:v>
                </c:pt>
                <c:pt idx="9">
                  <c:v>1</c:v>
                </c:pt>
                <c:pt idx="10">
                  <c:v>1.02</c:v>
                </c:pt>
                <c:pt idx="11">
                  <c:v>1.02</c:v>
                </c:pt>
                <c:pt idx="12">
                  <c:v>1.02</c:v>
                </c:pt>
                <c:pt idx="13">
                  <c:v>1.1200000000000001</c:v>
                </c:pt>
                <c:pt idx="14">
                  <c:v>1.1200000000000001</c:v>
                </c:pt>
                <c:pt idx="15">
                  <c:v>1.1200000000000001</c:v>
                </c:pt>
                <c:pt idx="16">
                  <c:v>1.1200000000000001</c:v>
                </c:pt>
                <c:pt idx="17">
                  <c:v>1.21</c:v>
                </c:pt>
              </c:numCache>
            </c:numRef>
          </c:val>
          <c:smooth val="0"/>
          <c:extLst>
            <c:ext xmlns:c16="http://schemas.microsoft.com/office/drawing/2014/chart" uri="{C3380CC4-5D6E-409C-BE32-E72D297353CC}">
              <c16:uniqueId val="{0000000C-ED54-C246-9CCB-D73B0616A76A}"/>
            </c:ext>
          </c:extLst>
        </c:ser>
        <c:ser>
          <c:idx val="13"/>
          <c:order val="13"/>
          <c:tx>
            <c:strRef>
              <c:f>'問２　添付資料②'!$B$17</c:f>
              <c:strCache>
                <c:ptCount val="1"/>
                <c:pt idx="0">
                  <c:v>D社溶剤②</c:v>
                </c:pt>
              </c:strCache>
            </c:strRef>
          </c:tx>
          <c:spPr>
            <a:ln w="28575" cap="rnd">
              <a:solidFill>
                <a:schemeClr val="accent2">
                  <a:lumMod val="80000"/>
                  <a:lumOff val="20000"/>
                </a:schemeClr>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添付資料②'!$C$17:$T$17</c:f>
              <c:numCache>
                <c:formatCode>General</c:formatCode>
                <c:ptCount val="18"/>
                <c:pt idx="0">
                  <c:v>1</c:v>
                </c:pt>
                <c:pt idx="1">
                  <c:v>1</c:v>
                </c:pt>
                <c:pt idx="2">
                  <c:v>1</c:v>
                </c:pt>
                <c:pt idx="3">
                  <c:v>1</c:v>
                </c:pt>
                <c:pt idx="4">
                  <c:v>1</c:v>
                </c:pt>
                <c:pt idx="5">
                  <c:v>1</c:v>
                </c:pt>
                <c:pt idx="6">
                  <c:v>1</c:v>
                </c:pt>
                <c:pt idx="7">
                  <c:v>1</c:v>
                </c:pt>
                <c:pt idx="8">
                  <c:v>1</c:v>
                </c:pt>
                <c:pt idx="9">
                  <c:v>1</c:v>
                </c:pt>
                <c:pt idx="10">
                  <c:v>1</c:v>
                </c:pt>
                <c:pt idx="11">
                  <c:v>1</c:v>
                </c:pt>
                <c:pt idx="12">
                  <c:v>1</c:v>
                </c:pt>
                <c:pt idx="13">
                  <c:v>1.05</c:v>
                </c:pt>
                <c:pt idx="14">
                  <c:v>1.05</c:v>
                </c:pt>
                <c:pt idx="15">
                  <c:v>1.05</c:v>
                </c:pt>
                <c:pt idx="16">
                  <c:v>1.05</c:v>
                </c:pt>
                <c:pt idx="17">
                  <c:v>1.1000000000000001</c:v>
                </c:pt>
              </c:numCache>
            </c:numRef>
          </c:val>
          <c:smooth val="0"/>
          <c:extLst>
            <c:ext xmlns:c16="http://schemas.microsoft.com/office/drawing/2014/chart" uri="{C3380CC4-5D6E-409C-BE32-E72D297353CC}">
              <c16:uniqueId val="{0000000D-ED54-C246-9CCB-D73B0616A76A}"/>
            </c:ext>
          </c:extLst>
        </c:ser>
        <c:ser>
          <c:idx val="14"/>
          <c:order val="14"/>
          <c:tx>
            <c:strRef>
              <c:f>'問２　添付資料②'!$B$18</c:f>
              <c:strCache>
                <c:ptCount val="1"/>
                <c:pt idx="0">
                  <c:v>D社水性</c:v>
                </c:pt>
              </c:strCache>
            </c:strRef>
          </c:tx>
          <c:spPr>
            <a:ln w="28575" cap="rnd">
              <a:solidFill>
                <a:schemeClr val="accent3">
                  <a:lumMod val="80000"/>
                  <a:lumOff val="20000"/>
                </a:schemeClr>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添付資料②'!$C$18:$T$18</c:f>
              <c:numCache>
                <c:formatCode>General</c:formatCode>
                <c:ptCount val="1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numCache>
            </c:numRef>
          </c:val>
          <c:smooth val="0"/>
          <c:extLst>
            <c:ext xmlns:c16="http://schemas.microsoft.com/office/drawing/2014/chart" uri="{C3380CC4-5D6E-409C-BE32-E72D297353CC}">
              <c16:uniqueId val="{0000000E-ED54-C246-9CCB-D73B0616A76A}"/>
            </c:ext>
          </c:extLst>
        </c:ser>
        <c:ser>
          <c:idx val="15"/>
          <c:order val="15"/>
          <c:tx>
            <c:strRef>
              <c:f>'問２　添付資料②'!$B$19</c:f>
              <c:strCache>
                <c:ptCount val="1"/>
                <c:pt idx="0">
                  <c:v>D社クリヤー</c:v>
                </c:pt>
              </c:strCache>
            </c:strRef>
          </c:tx>
          <c:spPr>
            <a:ln w="28575" cap="rnd">
              <a:solidFill>
                <a:schemeClr val="accent4">
                  <a:lumMod val="80000"/>
                  <a:lumOff val="20000"/>
                </a:schemeClr>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添付資料②'!$C$19:$T$19</c:f>
              <c:numCache>
                <c:formatCode>General</c:formatCode>
                <c:ptCount val="18"/>
                <c:pt idx="0">
                  <c:v>1</c:v>
                </c:pt>
                <c:pt idx="1">
                  <c:v>1</c:v>
                </c:pt>
                <c:pt idx="2">
                  <c:v>1</c:v>
                </c:pt>
                <c:pt idx="3">
                  <c:v>1</c:v>
                </c:pt>
                <c:pt idx="4">
                  <c:v>1</c:v>
                </c:pt>
                <c:pt idx="5">
                  <c:v>1</c:v>
                </c:pt>
                <c:pt idx="6">
                  <c:v>1</c:v>
                </c:pt>
                <c:pt idx="7">
                  <c:v>1</c:v>
                </c:pt>
                <c:pt idx="8">
                  <c:v>1</c:v>
                </c:pt>
                <c:pt idx="9">
                  <c:v>1</c:v>
                </c:pt>
                <c:pt idx="10">
                  <c:v>1.1000000000000001</c:v>
                </c:pt>
                <c:pt idx="11">
                  <c:v>1.1000000000000001</c:v>
                </c:pt>
                <c:pt idx="12">
                  <c:v>1.1000000000000001</c:v>
                </c:pt>
                <c:pt idx="13">
                  <c:v>1.17</c:v>
                </c:pt>
                <c:pt idx="14">
                  <c:v>1.17</c:v>
                </c:pt>
                <c:pt idx="15">
                  <c:v>1.17</c:v>
                </c:pt>
                <c:pt idx="16">
                  <c:v>1.17</c:v>
                </c:pt>
                <c:pt idx="17">
                  <c:v>1.23</c:v>
                </c:pt>
              </c:numCache>
            </c:numRef>
          </c:val>
          <c:smooth val="0"/>
          <c:extLst>
            <c:ext xmlns:c16="http://schemas.microsoft.com/office/drawing/2014/chart" uri="{C3380CC4-5D6E-409C-BE32-E72D297353CC}">
              <c16:uniqueId val="{0000000F-ED54-C246-9CCB-D73B0616A76A}"/>
            </c:ext>
          </c:extLst>
        </c:ser>
        <c:ser>
          <c:idx val="16"/>
          <c:order val="16"/>
          <c:tx>
            <c:strRef>
              <c:f>'問２　添付資料②'!$B$20</c:f>
              <c:strCache>
                <c:ptCount val="1"/>
                <c:pt idx="0">
                  <c:v>E社溶剤①</c:v>
                </c:pt>
              </c:strCache>
            </c:strRef>
          </c:tx>
          <c:spPr>
            <a:ln w="28575" cap="rnd">
              <a:solidFill>
                <a:schemeClr val="accent5">
                  <a:lumMod val="80000"/>
                  <a:lumOff val="20000"/>
                </a:schemeClr>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添付資料②'!$C$20:$T$20</c:f>
              <c:numCache>
                <c:formatCode>General</c:formatCode>
                <c:ptCount val="18"/>
                <c:pt idx="0">
                  <c:v>1</c:v>
                </c:pt>
                <c:pt idx="1">
                  <c:v>1</c:v>
                </c:pt>
                <c:pt idx="2">
                  <c:v>1</c:v>
                </c:pt>
                <c:pt idx="3">
                  <c:v>1</c:v>
                </c:pt>
                <c:pt idx="4">
                  <c:v>1</c:v>
                </c:pt>
                <c:pt idx="5">
                  <c:v>1</c:v>
                </c:pt>
                <c:pt idx="6">
                  <c:v>1</c:v>
                </c:pt>
                <c:pt idx="7">
                  <c:v>1</c:v>
                </c:pt>
                <c:pt idx="8">
                  <c:v>1</c:v>
                </c:pt>
                <c:pt idx="9">
                  <c:v>1</c:v>
                </c:pt>
                <c:pt idx="10">
                  <c:v>1.03</c:v>
                </c:pt>
                <c:pt idx="11">
                  <c:v>1.03</c:v>
                </c:pt>
                <c:pt idx="12">
                  <c:v>1.03</c:v>
                </c:pt>
                <c:pt idx="13">
                  <c:v>1.0900000000000001</c:v>
                </c:pt>
                <c:pt idx="14">
                  <c:v>1.0900000000000001</c:v>
                </c:pt>
                <c:pt idx="15">
                  <c:v>1.0900000000000001</c:v>
                </c:pt>
                <c:pt idx="16">
                  <c:v>1.18</c:v>
                </c:pt>
              </c:numCache>
            </c:numRef>
          </c:val>
          <c:smooth val="0"/>
          <c:extLst>
            <c:ext xmlns:c16="http://schemas.microsoft.com/office/drawing/2014/chart" uri="{C3380CC4-5D6E-409C-BE32-E72D297353CC}">
              <c16:uniqueId val="{00000010-ED54-C246-9CCB-D73B0616A76A}"/>
            </c:ext>
          </c:extLst>
        </c:ser>
        <c:ser>
          <c:idx val="17"/>
          <c:order val="17"/>
          <c:tx>
            <c:strRef>
              <c:f>'問２　添付資料②'!$B$21</c:f>
              <c:strCache>
                <c:ptCount val="1"/>
                <c:pt idx="0">
                  <c:v>E社溶剤②</c:v>
                </c:pt>
              </c:strCache>
            </c:strRef>
          </c:tx>
          <c:spPr>
            <a:ln w="28575" cap="rnd">
              <a:solidFill>
                <a:schemeClr val="accent6">
                  <a:lumMod val="80000"/>
                  <a:lumOff val="20000"/>
                </a:schemeClr>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添付資料②'!$C$21:$T$21</c:f>
              <c:numCache>
                <c:formatCode>General</c:formatCode>
                <c:ptCount val="18"/>
                <c:pt idx="0">
                  <c:v>1</c:v>
                </c:pt>
                <c:pt idx="1">
                  <c:v>1</c:v>
                </c:pt>
                <c:pt idx="2">
                  <c:v>1</c:v>
                </c:pt>
                <c:pt idx="3">
                  <c:v>1</c:v>
                </c:pt>
                <c:pt idx="4">
                  <c:v>1</c:v>
                </c:pt>
                <c:pt idx="5">
                  <c:v>1</c:v>
                </c:pt>
                <c:pt idx="6">
                  <c:v>1</c:v>
                </c:pt>
                <c:pt idx="7">
                  <c:v>1</c:v>
                </c:pt>
                <c:pt idx="8">
                  <c:v>1</c:v>
                </c:pt>
                <c:pt idx="9">
                  <c:v>1</c:v>
                </c:pt>
                <c:pt idx="10">
                  <c:v>1.03</c:v>
                </c:pt>
                <c:pt idx="11">
                  <c:v>1.03</c:v>
                </c:pt>
                <c:pt idx="12">
                  <c:v>1.03</c:v>
                </c:pt>
                <c:pt idx="13">
                  <c:v>1.0900000000000001</c:v>
                </c:pt>
                <c:pt idx="14">
                  <c:v>1.0900000000000001</c:v>
                </c:pt>
                <c:pt idx="15">
                  <c:v>1.0900000000000001</c:v>
                </c:pt>
                <c:pt idx="16">
                  <c:v>1.18</c:v>
                </c:pt>
              </c:numCache>
            </c:numRef>
          </c:val>
          <c:smooth val="0"/>
          <c:extLst>
            <c:ext xmlns:c16="http://schemas.microsoft.com/office/drawing/2014/chart" uri="{C3380CC4-5D6E-409C-BE32-E72D297353CC}">
              <c16:uniqueId val="{00000011-ED54-C246-9CCB-D73B0616A76A}"/>
            </c:ext>
          </c:extLst>
        </c:ser>
        <c:ser>
          <c:idx val="18"/>
          <c:order val="18"/>
          <c:tx>
            <c:strRef>
              <c:f>'問２　添付資料②'!$B$22</c:f>
              <c:strCache>
                <c:ptCount val="1"/>
                <c:pt idx="0">
                  <c:v>E社クリヤー</c:v>
                </c:pt>
              </c:strCache>
            </c:strRef>
          </c:tx>
          <c:spPr>
            <a:ln w="28575" cap="rnd">
              <a:solidFill>
                <a:schemeClr val="accent1">
                  <a:lumMod val="80000"/>
                </a:schemeClr>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添付資料②'!$C$22:$T$22</c:f>
              <c:numCache>
                <c:formatCode>General</c:formatCode>
                <c:ptCount val="18"/>
                <c:pt idx="0">
                  <c:v>1</c:v>
                </c:pt>
                <c:pt idx="1">
                  <c:v>1</c:v>
                </c:pt>
                <c:pt idx="2">
                  <c:v>1</c:v>
                </c:pt>
                <c:pt idx="3">
                  <c:v>1</c:v>
                </c:pt>
                <c:pt idx="4">
                  <c:v>1</c:v>
                </c:pt>
                <c:pt idx="5">
                  <c:v>1</c:v>
                </c:pt>
                <c:pt idx="6">
                  <c:v>1</c:v>
                </c:pt>
                <c:pt idx="7">
                  <c:v>1</c:v>
                </c:pt>
                <c:pt idx="8">
                  <c:v>1</c:v>
                </c:pt>
                <c:pt idx="9">
                  <c:v>1</c:v>
                </c:pt>
                <c:pt idx="10">
                  <c:v>1</c:v>
                </c:pt>
                <c:pt idx="11">
                  <c:v>1</c:v>
                </c:pt>
                <c:pt idx="12">
                  <c:v>1</c:v>
                </c:pt>
                <c:pt idx="13">
                  <c:v>1.03</c:v>
                </c:pt>
                <c:pt idx="14">
                  <c:v>1.03</c:v>
                </c:pt>
                <c:pt idx="15">
                  <c:v>1.03</c:v>
                </c:pt>
                <c:pt idx="16">
                  <c:v>1.08</c:v>
                </c:pt>
              </c:numCache>
            </c:numRef>
          </c:val>
          <c:smooth val="0"/>
          <c:extLst>
            <c:ext xmlns:c16="http://schemas.microsoft.com/office/drawing/2014/chart" uri="{C3380CC4-5D6E-409C-BE32-E72D297353CC}">
              <c16:uniqueId val="{00000012-ED54-C246-9CCB-D73B0616A76A}"/>
            </c:ext>
          </c:extLst>
        </c:ser>
        <c:dLbls>
          <c:showLegendKey val="0"/>
          <c:showVal val="0"/>
          <c:showCatName val="0"/>
          <c:showSerName val="0"/>
          <c:showPercent val="0"/>
          <c:showBubbleSize val="0"/>
        </c:dLbls>
        <c:smooth val="0"/>
        <c:axId val="1842043679"/>
        <c:axId val="139590368"/>
      </c:lineChart>
      <c:catAx>
        <c:axId val="1842043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9590368"/>
        <c:crosses val="autoZero"/>
        <c:auto val="1"/>
        <c:lblAlgn val="ctr"/>
        <c:lblOffset val="100"/>
        <c:noMultiLvlLbl val="0"/>
      </c:catAx>
      <c:valAx>
        <c:axId val="139590368"/>
        <c:scaling>
          <c:orientation val="minMax"/>
          <c:max val="2.7"/>
          <c:min val="0.8"/>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420436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ja-JP"/>
        </a:p>
      </c:txPr>
    </c:title>
    <c:autoTitleDeleted val="0"/>
    <c:plotArea>
      <c:layout/>
      <c:pieChart>
        <c:varyColors val="1"/>
        <c:ser>
          <c:idx val="0"/>
          <c:order val="0"/>
          <c:tx>
            <c:strRef>
              <c:f>グラフ!$A$10</c:f>
              <c:strCache>
                <c:ptCount val="1"/>
                <c:pt idx="0">
                  <c:v>（問２）2010年から塗装材料の仕入れ価格は何回値上がりしましたか？</c:v>
                </c:pt>
              </c:strCache>
            </c:strRef>
          </c:tx>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E128-47D3-8B87-5AF03833CA21}"/>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E128-47D3-8B87-5AF03833CA21}"/>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E128-47D3-8B87-5AF03833CA21}"/>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E128-47D3-8B87-5AF03833CA21}"/>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9-E128-47D3-8B87-5AF03833CA21}"/>
              </c:ext>
            </c:extLst>
          </c:dPt>
          <c:dPt>
            <c:idx val="5"/>
            <c:bubble3D val="0"/>
            <c:spPr>
              <a:gradFill>
                <a:gsLst>
                  <a:gs pos="100000">
                    <a:schemeClr val="accent6">
                      <a:lumMod val="60000"/>
                      <a:lumOff val="40000"/>
                    </a:schemeClr>
                  </a:gs>
                  <a:gs pos="0">
                    <a:schemeClr val="accent6"/>
                  </a:gs>
                </a:gsLst>
                <a:lin ang="5400000" scaled="0"/>
              </a:gradFill>
              <a:ln w="19050">
                <a:solidFill>
                  <a:schemeClr val="lt1"/>
                </a:solidFill>
              </a:ln>
              <a:effectLst/>
            </c:spPr>
            <c:extLst>
              <c:ext xmlns:c16="http://schemas.microsoft.com/office/drawing/2014/chart" uri="{C3380CC4-5D6E-409C-BE32-E72D297353CC}">
                <c16:uniqueId val="{0000000B-E128-47D3-8B87-5AF03833CA2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val>
            <c:numRef>
              <c:f>グラフ!$D$10:$D$15</c:f>
              <c:numCache>
                <c:formatCode>0.0%</c:formatCode>
                <c:ptCount val="6"/>
                <c:pt idx="0">
                  <c:v>3.3156498673740055E-3</c:v>
                </c:pt>
                <c:pt idx="1">
                  <c:v>2.2546419098143235E-2</c:v>
                </c:pt>
                <c:pt idx="2">
                  <c:v>0.11240053050397877</c:v>
                </c:pt>
                <c:pt idx="3">
                  <c:v>0.23375331564986737</c:v>
                </c:pt>
                <c:pt idx="4">
                  <c:v>0.24071618037135278</c:v>
                </c:pt>
                <c:pt idx="5">
                  <c:v>0.26823607427055701</c:v>
                </c:pt>
              </c:numCache>
            </c:numRef>
          </c:val>
          <c:extLst>
            <c:ext xmlns:c16="http://schemas.microsoft.com/office/drawing/2014/chart" uri="{C3380CC4-5D6E-409C-BE32-E72D297353CC}">
              <c16:uniqueId val="{0000000C-E128-47D3-8B87-5AF03833CA2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rtl="0">
            <a:defRPr sz="900" b="0" i="0" u="none" strike="noStrike" kern="1200" baseline="0">
              <a:solidFill>
                <a:schemeClr val="dk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ja-JP"/>
        </a:p>
      </c:txPr>
    </c:title>
    <c:autoTitleDeleted val="0"/>
    <c:plotArea>
      <c:layout/>
      <c:pieChart>
        <c:varyColors val="1"/>
        <c:ser>
          <c:idx val="0"/>
          <c:order val="0"/>
          <c:tx>
            <c:strRef>
              <c:f>グラフ!$A$16</c:f>
              <c:strCache>
                <c:ptCount val="1"/>
                <c:pt idx="0">
                  <c:v>（問３）直近の仕入れ価格の値上がりはおよそ何%ですか？</c:v>
                </c:pt>
              </c:strCache>
            </c:strRef>
          </c:tx>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4BF3-4674-802A-946994223EFB}"/>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4BF3-4674-802A-946994223EFB}"/>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4BF3-4674-802A-946994223EFB}"/>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4BF3-4674-802A-946994223EFB}"/>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9-4BF3-4674-802A-946994223EF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グラフ!$B$16:$B$20</c:f>
              <c:strCache>
                <c:ptCount val="5"/>
                <c:pt idx="0">
                  <c:v>10%前後</c:v>
                </c:pt>
                <c:pt idx="1">
                  <c:v>20%前後</c:v>
                </c:pt>
                <c:pt idx="2">
                  <c:v>30%前後</c:v>
                </c:pt>
                <c:pt idx="3">
                  <c:v>40%前後</c:v>
                </c:pt>
                <c:pt idx="4">
                  <c:v>その他</c:v>
                </c:pt>
              </c:strCache>
            </c:strRef>
          </c:cat>
          <c:val>
            <c:numRef>
              <c:f>グラフ!$D$16:$D$20</c:f>
              <c:numCache>
                <c:formatCode>0.0%</c:formatCode>
                <c:ptCount val="5"/>
                <c:pt idx="0">
                  <c:v>0.27155172413793105</c:v>
                </c:pt>
                <c:pt idx="1">
                  <c:v>0.365053050397878</c:v>
                </c:pt>
                <c:pt idx="2">
                  <c:v>0.16578249336870027</c:v>
                </c:pt>
                <c:pt idx="3">
                  <c:v>3.4482758620689655E-2</c:v>
                </c:pt>
                <c:pt idx="4">
                  <c:v>5.2055702917771882E-2</c:v>
                </c:pt>
              </c:numCache>
            </c:numRef>
          </c:val>
          <c:extLst>
            <c:ext xmlns:c16="http://schemas.microsoft.com/office/drawing/2014/chart" uri="{C3380CC4-5D6E-409C-BE32-E72D297353CC}">
              <c16:uniqueId val="{0000000C-4BF3-4674-802A-946994223EFB}"/>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ja-JP"/>
        </a:p>
      </c:txPr>
    </c:title>
    <c:autoTitleDeleted val="0"/>
    <c:plotArea>
      <c:layout/>
      <c:pieChart>
        <c:varyColors val="1"/>
        <c:ser>
          <c:idx val="0"/>
          <c:order val="0"/>
          <c:tx>
            <c:strRef>
              <c:f>グラフ!$A$21</c:f>
              <c:strCache>
                <c:ptCount val="1"/>
                <c:pt idx="0">
                  <c:v>（問４）材料代の原価計算はどんな方法で求めていますか？</c:v>
                </c:pt>
              </c:strCache>
            </c:strRef>
          </c:tx>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49C0-400C-8368-03E3E91561E9}"/>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49C0-400C-8368-03E3E91561E9}"/>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49C0-400C-8368-03E3E91561E9}"/>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49C0-400C-8368-03E3E91561E9}"/>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9-49C0-400C-8368-03E3E91561E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グラフ!$B$21:$B$25</c:f>
              <c:strCache>
                <c:ptCount val="5"/>
                <c:pt idx="0">
                  <c:v>していない</c:v>
                </c:pt>
                <c:pt idx="1">
                  <c:v>感覚(情報から)</c:v>
                </c:pt>
                <c:pt idx="2">
                  <c:v>1台ごと使用量から</c:v>
                </c:pt>
                <c:pt idx="3">
                  <c:v>年間の購入と売価から</c:v>
                </c:pt>
                <c:pt idx="4">
                  <c:v>その他(　 　)</c:v>
                </c:pt>
              </c:strCache>
            </c:strRef>
          </c:cat>
          <c:val>
            <c:numRef>
              <c:f>グラフ!$D$21:$D$25</c:f>
              <c:numCache>
                <c:formatCode>0.0%</c:formatCode>
                <c:ptCount val="5"/>
                <c:pt idx="0">
                  <c:v>0.22513262599469497</c:v>
                </c:pt>
                <c:pt idx="1">
                  <c:v>0.27884615384615385</c:v>
                </c:pt>
                <c:pt idx="2">
                  <c:v>0.21021220159151194</c:v>
                </c:pt>
                <c:pt idx="3">
                  <c:v>0.12533156498673739</c:v>
                </c:pt>
                <c:pt idx="4">
                  <c:v>4.4098143236074271E-2</c:v>
                </c:pt>
              </c:numCache>
            </c:numRef>
          </c:val>
          <c:extLst>
            <c:ext xmlns:c16="http://schemas.microsoft.com/office/drawing/2014/chart" uri="{C3380CC4-5D6E-409C-BE32-E72D297353CC}">
              <c16:uniqueId val="{0000000C-49C0-400C-8368-03E3E91561E9}"/>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ja-JP"/>
        </a:p>
      </c:txPr>
    </c:title>
    <c:autoTitleDeleted val="0"/>
    <c:plotArea>
      <c:layout/>
      <c:pieChart>
        <c:varyColors val="1"/>
        <c:ser>
          <c:idx val="0"/>
          <c:order val="0"/>
          <c:tx>
            <c:strRef>
              <c:f>グラフ!$A$26</c:f>
              <c:strCache>
                <c:ptCount val="1"/>
                <c:pt idx="0">
                  <c:v>（問５）塗膜(ｿﾘｯﾄﾞ～3CP)を平均して塗装材料代は何%請求していますか？</c:v>
                </c:pt>
              </c:strCache>
            </c:strRef>
          </c:tx>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A076-4267-AC51-4FA94A166801}"/>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A076-4267-AC51-4FA94A166801}"/>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A076-4267-AC51-4FA94A166801}"/>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A076-4267-AC51-4FA94A166801}"/>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9-A076-4267-AC51-4FA94A16680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グラフ!$B$26:$B$30</c:f>
              <c:strCache>
                <c:ptCount val="5"/>
                <c:pt idx="0">
                  <c:v>12~15%</c:v>
                </c:pt>
                <c:pt idx="1">
                  <c:v>16~21%</c:v>
                </c:pt>
                <c:pt idx="2">
                  <c:v>22~27%</c:v>
                </c:pt>
                <c:pt idx="3">
                  <c:v>28～33%</c:v>
                </c:pt>
                <c:pt idx="4">
                  <c:v>34％以上</c:v>
                </c:pt>
              </c:strCache>
            </c:strRef>
          </c:cat>
          <c:val>
            <c:numRef>
              <c:f>グラフ!$D$26:$D$30</c:f>
              <c:numCache>
                <c:formatCode>0.0%</c:formatCode>
                <c:ptCount val="5"/>
                <c:pt idx="0">
                  <c:v>0.13063660477453581</c:v>
                </c:pt>
                <c:pt idx="1">
                  <c:v>0.34582228116710878</c:v>
                </c:pt>
                <c:pt idx="2">
                  <c:v>0.2635941644562334</c:v>
                </c:pt>
                <c:pt idx="3">
                  <c:v>9.781167108753315E-2</c:v>
                </c:pt>
                <c:pt idx="4">
                  <c:v>3.3488063660477456E-2</c:v>
                </c:pt>
              </c:numCache>
            </c:numRef>
          </c:val>
          <c:extLst>
            <c:ext xmlns:c16="http://schemas.microsoft.com/office/drawing/2014/chart" uri="{C3380CC4-5D6E-409C-BE32-E72D297353CC}">
              <c16:uniqueId val="{0000000C-A076-4267-AC51-4FA94A16680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ja-JP"/>
        </a:p>
      </c:txPr>
    </c:title>
    <c:autoTitleDeleted val="0"/>
    <c:plotArea>
      <c:layout/>
      <c:pieChart>
        <c:varyColors val="1"/>
        <c:ser>
          <c:idx val="0"/>
          <c:order val="0"/>
          <c:tx>
            <c:strRef>
              <c:f>グラフ!$A$31</c:f>
              <c:strCache>
                <c:ptCount val="1"/>
                <c:pt idx="0">
                  <c:v>（問６）保険協定時に塗装材料代は認めてもらえますか？</c:v>
                </c:pt>
              </c:strCache>
            </c:strRef>
          </c:tx>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91D3-4F92-8382-E0DC8D8A692B}"/>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91D3-4F92-8382-E0DC8D8A692B}"/>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91D3-4F92-8382-E0DC8D8A692B}"/>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91D3-4F92-8382-E0DC8D8A692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グラフ!$B$31:$B$34</c:f>
              <c:strCache>
                <c:ptCount val="4"/>
                <c:pt idx="0">
                  <c:v>認められる</c:v>
                </c:pt>
                <c:pt idx="1">
                  <c:v>おおむね認められる</c:v>
                </c:pt>
                <c:pt idx="2">
                  <c:v>あまり認められない</c:v>
                </c:pt>
                <c:pt idx="3">
                  <c:v>認められない</c:v>
                </c:pt>
              </c:strCache>
            </c:strRef>
          </c:cat>
          <c:val>
            <c:numRef>
              <c:f>グラフ!$D$31:$D$34</c:f>
              <c:numCache>
                <c:formatCode>0.0%</c:formatCode>
                <c:ptCount val="4"/>
                <c:pt idx="0">
                  <c:v>0.28249336870026526</c:v>
                </c:pt>
                <c:pt idx="1">
                  <c:v>0.43667108753315648</c:v>
                </c:pt>
                <c:pt idx="2">
                  <c:v>0.1312997347480106</c:v>
                </c:pt>
                <c:pt idx="3">
                  <c:v>2.8183023872679045E-2</c:v>
                </c:pt>
              </c:numCache>
            </c:numRef>
          </c:val>
          <c:extLst>
            <c:ext xmlns:c16="http://schemas.microsoft.com/office/drawing/2014/chart" uri="{C3380CC4-5D6E-409C-BE32-E72D297353CC}">
              <c16:uniqueId val="{0000000C-91D3-4F92-8382-E0DC8D8A692B}"/>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ja-JP"/>
        </a:p>
      </c:txPr>
    </c:title>
    <c:autoTitleDeleted val="0"/>
    <c:plotArea>
      <c:layout/>
      <c:pieChart>
        <c:varyColors val="1"/>
        <c:ser>
          <c:idx val="0"/>
          <c:order val="0"/>
          <c:tx>
            <c:strRef>
              <c:f>グラフ!$A$35</c:f>
              <c:strCache>
                <c:ptCount val="1"/>
                <c:pt idx="0">
                  <c:v>（問７）鈑金材料代は鈑金工賃の何%請求していますか？</c:v>
                </c:pt>
              </c:strCache>
            </c:strRef>
          </c:tx>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693C-47E5-8E6D-DEF15846A024}"/>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693C-47E5-8E6D-DEF15846A024}"/>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693C-47E5-8E6D-DEF15846A024}"/>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693C-47E5-8E6D-DEF15846A02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グラフ!$B$35:$B$38</c:f>
              <c:strCache>
                <c:ptCount val="4"/>
                <c:pt idx="0">
                  <c:v>0%(請求していない)</c:v>
                </c:pt>
                <c:pt idx="1">
                  <c:v>1～5%</c:v>
                </c:pt>
                <c:pt idx="2">
                  <c:v>6～10%</c:v>
                </c:pt>
                <c:pt idx="3">
                  <c:v>その他</c:v>
                </c:pt>
              </c:strCache>
            </c:strRef>
          </c:cat>
          <c:val>
            <c:numRef>
              <c:f>グラフ!$D$35:$D$38</c:f>
              <c:numCache>
                <c:formatCode>0.0%</c:formatCode>
                <c:ptCount val="4"/>
                <c:pt idx="0">
                  <c:v>0.58023872679045096</c:v>
                </c:pt>
                <c:pt idx="1">
                  <c:v>0.16478779840848806</c:v>
                </c:pt>
                <c:pt idx="2">
                  <c:v>0.10576923076923077</c:v>
                </c:pt>
                <c:pt idx="3">
                  <c:v>2.990053050397878E-2</c:v>
                </c:pt>
              </c:numCache>
            </c:numRef>
          </c:val>
          <c:extLst>
            <c:ext xmlns:c16="http://schemas.microsoft.com/office/drawing/2014/chart" uri="{C3380CC4-5D6E-409C-BE32-E72D297353CC}">
              <c16:uniqueId val="{0000000C-693C-47E5-8E6D-DEF15846A024}"/>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ja-JP"/>
        </a:p>
      </c:txPr>
    </c:title>
    <c:autoTitleDeleted val="0"/>
    <c:plotArea>
      <c:layout/>
      <c:pieChart>
        <c:varyColors val="1"/>
        <c:ser>
          <c:idx val="0"/>
          <c:order val="0"/>
          <c:tx>
            <c:strRef>
              <c:f>グラフ!$A$39</c:f>
              <c:strCache>
                <c:ptCount val="1"/>
                <c:pt idx="0">
                  <c:v>（問８）塗装材料代に占める副資材の使用料は何%ですか？</c:v>
                </c:pt>
              </c:strCache>
            </c:strRef>
          </c:tx>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0C7F-4F99-9D6C-9F1376B9E729}"/>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0C7F-4F99-9D6C-9F1376B9E729}"/>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0C7F-4F99-9D6C-9F1376B9E729}"/>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0C7F-4F99-9D6C-9F1376B9E7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グラフ!$B$39:$B$42</c:f>
              <c:strCache>
                <c:ptCount val="4"/>
                <c:pt idx="0">
                  <c:v>0%(計算していない)</c:v>
                </c:pt>
                <c:pt idx="1">
                  <c:v>10%前後</c:v>
                </c:pt>
                <c:pt idx="2">
                  <c:v>20%前後</c:v>
                </c:pt>
                <c:pt idx="3">
                  <c:v>その他</c:v>
                </c:pt>
              </c:strCache>
            </c:strRef>
          </c:cat>
          <c:val>
            <c:numRef>
              <c:f>グラフ!$D$39:$D$42</c:f>
              <c:numCache>
                <c:formatCode>0.0%</c:formatCode>
                <c:ptCount val="4"/>
                <c:pt idx="0">
                  <c:v>0.52221485411140589</c:v>
                </c:pt>
                <c:pt idx="1">
                  <c:v>0.24336870026525198</c:v>
                </c:pt>
                <c:pt idx="2">
                  <c:v>8.1564986737400536E-2</c:v>
                </c:pt>
                <c:pt idx="3">
                  <c:v>3.249336870026525E-2</c:v>
                </c:pt>
              </c:numCache>
            </c:numRef>
          </c:val>
          <c:extLst>
            <c:ext xmlns:c16="http://schemas.microsoft.com/office/drawing/2014/chart" uri="{C3380CC4-5D6E-409C-BE32-E72D297353CC}">
              <c16:uniqueId val="{0000000C-0C7F-4F99-9D6C-9F1376B9E729}"/>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ja-JP"/>
        </a:p>
      </c:txPr>
    </c:title>
    <c:autoTitleDeleted val="0"/>
    <c:plotArea>
      <c:layout/>
      <c:pieChart>
        <c:varyColors val="1"/>
        <c:ser>
          <c:idx val="0"/>
          <c:order val="0"/>
          <c:tx>
            <c:strRef>
              <c:f>グラフ!$A$43</c:f>
              <c:strCache>
                <c:ptCount val="1"/>
                <c:pt idx="0">
                  <c:v>（問9）材料代の仕入れに対して見積り計上額ではどれ位の利益が出ていますか？
または見込んでいますか？</c:v>
                </c:pt>
              </c:strCache>
            </c:strRef>
          </c:tx>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497D-4F0D-B06F-F5D2FF0E91D8}"/>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497D-4F0D-B06F-F5D2FF0E91D8}"/>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497D-4F0D-B06F-F5D2FF0E91D8}"/>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497D-4F0D-B06F-F5D2FF0E91D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グラフ!$B$43:$B$46</c:f>
              <c:strCache>
                <c:ptCount val="4"/>
                <c:pt idx="0">
                  <c:v>0%(計算していない)</c:v>
                </c:pt>
                <c:pt idx="1">
                  <c:v>10%前後</c:v>
                </c:pt>
                <c:pt idx="2">
                  <c:v>20%前後</c:v>
                </c:pt>
                <c:pt idx="3">
                  <c:v>その他</c:v>
                </c:pt>
              </c:strCache>
            </c:strRef>
          </c:cat>
          <c:val>
            <c:numRef>
              <c:f>グラフ!$D$43:$D$46</c:f>
              <c:numCache>
                <c:formatCode>0.0%</c:formatCode>
                <c:ptCount val="4"/>
                <c:pt idx="0">
                  <c:v>0.50497347480106103</c:v>
                </c:pt>
                <c:pt idx="1">
                  <c:v>0.25530503978779839</c:v>
                </c:pt>
                <c:pt idx="2">
                  <c:v>8.0238726790450923E-2</c:v>
                </c:pt>
                <c:pt idx="3">
                  <c:v>3.0835543766578249E-2</c:v>
                </c:pt>
              </c:numCache>
            </c:numRef>
          </c:val>
          <c:extLst>
            <c:ext xmlns:c16="http://schemas.microsoft.com/office/drawing/2014/chart" uri="{C3380CC4-5D6E-409C-BE32-E72D297353CC}">
              <c16:uniqueId val="{0000000C-497D-4F0D-B06F-F5D2FF0E91D8}"/>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4</xdr:col>
      <xdr:colOff>666750</xdr:colOff>
      <xdr:row>1</xdr:row>
      <xdr:rowOff>0</xdr:rowOff>
    </xdr:from>
    <xdr:to>
      <xdr:col>11</xdr:col>
      <xdr:colOff>438150</xdr:colOff>
      <xdr:row>11</xdr:row>
      <xdr:rowOff>38100</xdr:rowOff>
    </xdr:to>
    <xdr:graphicFrame macro="">
      <xdr:nvGraphicFramePr>
        <xdr:cNvPr id="4" name="グラフ 3">
          <a:extLst>
            <a:ext uri="{FF2B5EF4-FFF2-40B4-BE49-F238E27FC236}">
              <a16:creationId xmlns:a16="http://schemas.microsoft.com/office/drawing/2014/main" id="{5F6DFE7F-12D2-DF41-C559-122D6271A6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676275</xdr:colOff>
      <xdr:row>1</xdr:row>
      <xdr:rowOff>0</xdr:rowOff>
    </xdr:from>
    <xdr:to>
      <xdr:col>18</xdr:col>
      <xdr:colOff>447675</xdr:colOff>
      <xdr:row>11</xdr:row>
      <xdr:rowOff>47625</xdr:rowOff>
    </xdr:to>
    <xdr:graphicFrame macro="">
      <xdr:nvGraphicFramePr>
        <xdr:cNvPr id="5" name="グラフ 4">
          <a:extLst>
            <a:ext uri="{FF2B5EF4-FFF2-40B4-BE49-F238E27FC236}">
              <a16:creationId xmlns:a16="http://schemas.microsoft.com/office/drawing/2014/main" id="{B410B450-4249-4C06-9FA4-FD284CC11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12</xdr:row>
      <xdr:rowOff>0</xdr:rowOff>
    </xdr:from>
    <xdr:to>
      <xdr:col>11</xdr:col>
      <xdr:colOff>457200</xdr:colOff>
      <xdr:row>21</xdr:row>
      <xdr:rowOff>123825</xdr:rowOff>
    </xdr:to>
    <xdr:graphicFrame macro="">
      <xdr:nvGraphicFramePr>
        <xdr:cNvPr id="13" name="グラフ 12">
          <a:extLst>
            <a:ext uri="{FF2B5EF4-FFF2-40B4-BE49-F238E27FC236}">
              <a16:creationId xmlns:a16="http://schemas.microsoft.com/office/drawing/2014/main" id="{C1C06327-F5BB-4FE0-BE7E-BCF1EF26B2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12</xdr:row>
      <xdr:rowOff>0</xdr:rowOff>
    </xdr:from>
    <xdr:to>
      <xdr:col>18</xdr:col>
      <xdr:colOff>457200</xdr:colOff>
      <xdr:row>21</xdr:row>
      <xdr:rowOff>123825</xdr:rowOff>
    </xdr:to>
    <xdr:graphicFrame macro="">
      <xdr:nvGraphicFramePr>
        <xdr:cNvPr id="14" name="グラフ 13">
          <a:extLst>
            <a:ext uri="{FF2B5EF4-FFF2-40B4-BE49-F238E27FC236}">
              <a16:creationId xmlns:a16="http://schemas.microsoft.com/office/drawing/2014/main" id="{4B0B7C17-35DB-47D4-B1BD-6327D418A5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22</xdr:row>
      <xdr:rowOff>0</xdr:rowOff>
    </xdr:from>
    <xdr:to>
      <xdr:col>11</xdr:col>
      <xdr:colOff>457200</xdr:colOff>
      <xdr:row>33</xdr:row>
      <xdr:rowOff>123825</xdr:rowOff>
    </xdr:to>
    <xdr:graphicFrame macro="">
      <xdr:nvGraphicFramePr>
        <xdr:cNvPr id="15" name="グラフ 14">
          <a:extLst>
            <a:ext uri="{FF2B5EF4-FFF2-40B4-BE49-F238E27FC236}">
              <a16:creationId xmlns:a16="http://schemas.microsoft.com/office/drawing/2014/main" id="{1F19C7F9-D2A7-461A-9FDC-633B50E91E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22</xdr:row>
      <xdr:rowOff>0</xdr:rowOff>
    </xdr:from>
    <xdr:to>
      <xdr:col>18</xdr:col>
      <xdr:colOff>457200</xdr:colOff>
      <xdr:row>33</xdr:row>
      <xdr:rowOff>85725</xdr:rowOff>
    </xdr:to>
    <xdr:graphicFrame macro="">
      <xdr:nvGraphicFramePr>
        <xdr:cNvPr id="16" name="グラフ 15">
          <a:extLst>
            <a:ext uri="{FF2B5EF4-FFF2-40B4-BE49-F238E27FC236}">
              <a16:creationId xmlns:a16="http://schemas.microsoft.com/office/drawing/2014/main" id="{C47067B6-E3F5-44A9-865E-CA6E2DC0F1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0</xdr:colOff>
      <xdr:row>34</xdr:row>
      <xdr:rowOff>0</xdr:rowOff>
    </xdr:from>
    <xdr:to>
      <xdr:col>11</xdr:col>
      <xdr:colOff>457200</xdr:colOff>
      <xdr:row>44</xdr:row>
      <xdr:rowOff>145977</xdr:rowOff>
    </xdr:to>
    <xdr:graphicFrame macro="">
      <xdr:nvGraphicFramePr>
        <xdr:cNvPr id="17" name="グラフ 16">
          <a:extLst>
            <a:ext uri="{FF2B5EF4-FFF2-40B4-BE49-F238E27FC236}">
              <a16:creationId xmlns:a16="http://schemas.microsoft.com/office/drawing/2014/main" id="{DDCA8DA7-B8B5-49DE-8AA1-A56A1670C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34</xdr:row>
      <xdr:rowOff>0</xdr:rowOff>
    </xdr:from>
    <xdr:to>
      <xdr:col>18</xdr:col>
      <xdr:colOff>457200</xdr:colOff>
      <xdr:row>44</xdr:row>
      <xdr:rowOff>145977</xdr:rowOff>
    </xdr:to>
    <xdr:graphicFrame macro="">
      <xdr:nvGraphicFramePr>
        <xdr:cNvPr id="18" name="グラフ 17">
          <a:extLst>
            <a:ext uri="{FF2B5EF4-FFF2-40B4-BE49-F238E27FC236}">
              <a16:creationId xmlns:a16="http://schemas.microsoft.com/office/drawing/2014/main" id="{192956C8-629E-409C-8122-6CE5C30450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671493</xdr:colOff>
      <xdr:row>45</xdr:row>
      <xdr:rowOff>0</xdr:rowOff>
    </xdr:from>
    <xdr:to>
      <xdr:col>12</xdr:col>
      <xdr:colOff>248161</xdr:colOff>
      <xdr:row>59</xdr:row>
      <xdr:rowOff>145977</xdr:rowOff>
    </xdr:to>
    <xdr:graphicFrame macro="">
      <xdr:nvGraphicFramePr>
        <xdr:cNvPr id="19" name="グラフ 18">
          <a:extLst>
            <a:ext uri="{FF2B5EF4-FFF2-40B4-BE49-F238E27FC236}">
              <a16:creationId xmlns:a16="http://schemas.microsoft.com/office/drawing/2014/main" id="{DFD50FA0-91F1-468B-91F6-813FCBA4F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25400</xdr:colOff>
      <xdr:row>23</xdr:row>
      <xdr:rowOff>203200</xdr:rowOff>
    </xdr:from>
    <xdr:to>
      <xdr:col>20</xdr:col>
      <xdr:colOff>787400</xdr:colOff>
      <xdr:row>53</xdr:row>
      <xdr:rowOff>190500</xdr:rowOff>
    </xdr:to>
    <xdr:graphicFrame macro="">
      <xdr:nvGraphicFramePr>
        <xdr:cNvPr id="2" name="グラフ 1">
          <a:extLst>
            <a:ext uri="{FF2B5EF4-FFF2-40B4-BE49-F238E27FC236}">
              <a16:creationId xmlns:a16="http://schemas.microsoft.com/office/drawing/2014/main" id="{7F34A1CE-DABD-0441-8A2D-C32C0EF11A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457200</xdr:colOff>
      <xdr:row>1</xdr:row>
      <xdr:rowOff>114299</xdr:rowOff>
    </xdr:from>
    <xdr:to>
      <xdr:col>18</xdr:col>
      <xdr:colOff>749300</xdr:colOff>
      <xdr:row>43</xdr:row>
      <xdr:rowOff>12486</xdr:rowOff>
    </xdr:to>
    <xdr:pic>
      <xdr:nvPicPr>
        <xdr:cNvPr id="5" name="図 4">
          <a:extLst>
            <a:ext uri="{FF2B5EF4-FFF2-40B4-BE49-F238E27FC236}">
              <a16:creationId xmlns:a16="http://schemas.microsoft.com/office/drawing/2014/main" id="{4FC37327-4648-8F6B-57ED-E6D559F585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 y="6743699"/>
          <a:ext cx="15151100" cy="9499387"/>
        </a:xfrm>
        <a:prstGeom prst="rect">
          <a:avLst/>
        </a:prstGeom>
      </xdr:spPr>
    </xdr:pic>
    <xdr:clientData/>
  </xdr:twoCellAnchor>
  <xdr:twoCellAnchor editAs="oneCell">
    <xdr:from>
      <xdr:col>0</xdr:col>
      <xdr:colOff>416700</xdr:colOff>
      <xdr:row>43</xdr:row>
      <xdr:rowOff>162700</xdr:rowOff>
    </xdr:from>
    <xdr:to>
      <xdr:col>18</xdr:col>
      <xdr:colOff>773736</xdr:colOff>
      <xdr:row>85</xdr:row>
      <xdr:rowOff>101600</xdr:rowOff>
    </xdr:to>
    <xdr:pic>
      <xdr:nvPicPr>
        <xdr:cNvPr id="7" name="図 6">
          <a:extLst>
            <a:ext uri="{FF2B5EF4-FFF2-40B4-BE49-F238E27FC236}">
              <a16:creationId xmlns:a16="http://schemas.microsoft.com/office/drawing/2014/main" id="{47A7AF25-956E-93A9-4224-C916285096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6700" y="16393300"/>
          <a:ext cx="15216036" cy="9540100"/>
        </a:xfrm>
        <a:prstGeom prst="rect">
          <a:avLst/>
        </a:prstGeom>
      </xdr:spPr>
    </xdr:pic>
    <xdr:clientData/>
  </xdr:twoCellAnchor>
  <xdr:twoCellAnchor editAs="oneCell">
    <xdr:from>
      <xdr:col>0</xdr:col>
      <xdr:colOff>426999</xdr:colOff>
      <xdr:row>85</xdr:row>
      <xdr:rowOff>223800</xdr:rowOff>
    </xdr:from>
    <xdr:to>
      <xdr:col>18</xdr:col>
      <xdr:colOff>767606</xdr:colOff>
      <xdr:row>127</xdr:row>
      <xdr:rowOff>152400</xdr:rowOff>
    </xdr:to>
    <xdr:pic>
      <xdr:nvPicPr>
        <xdr:cNvPr id="9" name="図 8">
          <a:extLst>
            <a:ext uri="{FF2B5EF4-FFF2-40B4-BE49-F238E27FC236}">
              <a16:creationId xmlns:a16="http://schemas.microsoft.com/office/drawing/2014/main" id="{F58F06E3-5E68-467F-0BBF-647029991E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6999" y="26055600"/>
          <a:ext cx="15199607" cy="9529800"/>
        </a:xfrm>
        <a:prstGeom prst="rect">
          <a:avLst/>
        </a:prstGeom>
      </xdr:spPr>
    </xdr:pic>
    <xdr:clientData/>
  </xdr:twoCellAnchor>
  <xdr:twoCellAnchor editAs="oneCell">
    <xdr:from>
      <xdr:col>0</xdr:col>
      <xdr:colOff>411900</xdr:colOff>
      <xdr:row>127</xdr:row>
      <xdr:rowOff>183300</xdr:rowOff>
    </xdr:from>
    <xdr:to>
      <xdr:col>9</xdr:col>
      <xdr:colOff>811717</xdr:colOff>
      <xdr:row>177</xdr:row>
      <xdr:rowOff>101600</xdr:rowOff>
    </xdr:to>
    <xdr:pic>
      <xdr:nvPicPr>
        <xdr:cNvPr id="11" name="図 10">
          <a:extLst>
            <a:ext uri="{FF2B5EF4-FFF2-40B4-BE49-F238E27FC236}">
              <a16:creationId xmlns:a16="http://schemas.microsoft.com/office/drawing/2014/main" id="{A9F50652-3F75-C926-8673-E397A4F7DE4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1900" y="35616300"/>
          <a:ext cx="7829317" cy="11348300"/>
        </a:xfrm>
        <a:prstGeom prst="rect">
          <a:avLst/>
        </a:prstGeom>
      </xdr:spPr>
    </xdr:pic>
    <xdr:clientData/>
  </xdr:twoCellAnchor>
  <xdr:twoCellAnchor editAs="oneCell">
    <xdr:from>
      <xdr:col>10</xdr:col>
      <xdr:colOff>28500</xdr:colOff>
      <xdr:row>127</xdr:row>
      <xdr:rowOff>130100</xdr:rowOff>
    </xdr:from>
    <xdr:to>
      <xdr:col>18</xdr:col>
      <xdr:colOff>782332</xdr:colOff>
      <xdr:row>174</xdr:row>
      <xdr:rowOff>50800</xdr:rowOff>
    </xdr:to>
    <xdr:pic>
      <xdr:nvPicPr>
        <xdr:cNvPr id="13" name="図 12">
          <a:extLst>
            <a:ext uri="{FF2B5EF4-FFF2-40B4-BE49-F238E27FC236}">
              <a16:creationId xmlns:a16="http://schemas.microsoft.com/office/drawing/2014/main" id="{B8176F37-742A-5A44-A66F-3CE55872BFB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283500" y="35563100"/>
          <a:ext cx="7357832" cy="10664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177799</xdr:colOff>
      <xdr:row>4</xdr:row>
      <xdr:rowOff>114300</xdr:rowOff>
    </xdr:from>
    <xdr:to>
      <xdr:col>18</xdr:col>
      <xdr:colOff>467740</xdr:colOff>
      <xdr:row>98</xdr:row>
      <xdr:rowOff>38100</xdr:rowOff>
    </xdr:to>
    <xdr:pic>
      <xdr:nvPicPr>
        <xdr:cNvPr id="2" name="図 1">
          <a:extLst>
            <a:ext uri="{FF2B5EF4-FFF2-40B4-BE49-F238E27FC236}">
              <a16:creationId xmlns:a16="http://schemas.microsoft.com/office/drawing/2014/main" id="{7AD6BA4F-B0CF-F335-31A0-3A45E0E5132E}"/>
            </a:ext>
          </a:extLst>
        </xdr:cNvPr>
        <xdr:cNvPicPr>
          <a:picLocks noChangeAspect="1"/>
        </xdr:cNvPicPr>
      </xdr:nvPicPr>
      <xdr:blipFill>
        <a:blip xmlns:r="http://schemas.openxmlformats.org/officeDocument/2006/relationships" r:embed="rId1"/>
        <a:stretch>
          <a:fillRect/>
        </a:stretch>
      </xdr:blipFill>
      <xdr:spPr>
        <a:xfrm>
          <a:off x="177799" y="1028700"/>
          <a:ext cx="15148941" cy="21412200"/>
        </a:xfrm>
        <a:prstGeom prst="rect">
          <a:avLst/>
        </a:prstGeom>
      </xdr:spPr>
    </xdr:pic>
    <xdr:clientData/>
  </xdr:twoCellAnchor>
</xdr:wsDr>
</file>

<file path=xl/theme/theme1.xml><?xml version="1.0" encoding="utf-8"?>
<a:theme xmlns:a="http://schemas.openxmlformats.org/drawingml/2006/main" name="Office テーマ 2013 - 2022">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B1:CJ47"/>
  <sheetViews>
    <sheetView zoomScale="80" zoomScaleNormal="80" workbookViewId="0">
      <pane xSplit="4" ySplit="4" topLeftCell="E5" activePane="bottomRight" state="frozen"/>
      <selection pane="topRight" activeCell="E1" sqref="E1"/>
      <selection pane="bottomLeft" activeCell="A5" sqref="A5"/>
      <selection pane="bottomRight"/>
    </sheetView>
  </sheetViews>
  <sheetFormatPr baseColWidth="10" defaultColWidth="9" defaultRowHeight="18"/>
  <cols>
    <col min="2" max="2" width="9" style="1" customWidth="1"/>
    <col min="3" max="3" width="22.6640625" style="1" customWidth="1"/>
    <col min="4" max="4" width="28.1640625" style="9" customWidth="1"/>
    <col min="5" max="5" width="13.6640625" style="9" bestFit="1" customWidth="1"/>
    <col min="6" max="6" width="5.6640625" style="10" bestFit="1" customWidth="1"/>
    <col min="7" max="7" width="10.1640625" style="9" customWidth="1"/>
    <col min="8" max="8" width="8.6640625" style="9" customWidth="1"/>
    <col min="9" max="9" width="8.6640625" style="5" customWidth="1"/>
    <col min="10" max="11" width="8.6640625" customWidth="1"/>
    <col min="12" max="12" width="8.6640625" style="8" customWidth="1"/>
    <col min="13" max="13" width="8.6640625" customWidth="1"/>
    <col min="14" max="14" width="8.6640625" style="8" customWidth="1"/>
    <col min="15" max="15" width="8.6640625" customWidth="1"/>
    <col min="16" max="16" width="8.6640625" style="8" customWidth="1"/>
    <col min="17" max="17" width="8.6640625" customWidth="1"/>
    <col min="18" max="18" width="8.6640625" style="8" customWidth="1"/>
    <col min="19" max="19" width="8.6640625" customWidth="1"/>
    <col min="20" max="20" width="8.6640625" style="8" customWidth="1"/>
    <col min="21" max="21" width="8.6640625" customWidth="1"/>
    <col min="22" max="22" width="8.6640625" style="8" customWidth="1"/>
    <col min="23" max="23" width="8.6640625" customWidth="1"/>
    <col min="24" max="24" width="8.6640625" style="8" customWidth="1"/>
    <col min="25" max="25" width="8.6640625" customWidth="1"/>
    <col min="26" max="26" width="8.6640625" style="8" customWidth="1"/>
    <col min="27" max="27" width="8.6640625" customWidth="1"/>
    <col min="28" max="28" width="8.6640625" style="8" customWidth="1"/>
    <col min="29" max="29" width="8.6640625" customWidth="1"/>
    <col min="30" max="30" width="8.6640625" style="8" customWidth="1"/>
    <col min="31" max="31" width="8.6640625" customWidth="1"/>
    <col min="32" max="32" width="8.6640625" style="8" customWidth="1"/>
    <col min="33" max="33" width="8.6640625" style="24" customWidth="1"/>
    <col min="34" max="34" width="8.6640625" style="8" customWidth="1"/>
    <col min="35" max="35" width="8.6640625" customWidth="1"/>
    <col min="36" max="36" width="8.6640625" style="8" customWidth="1"/>
    <col min="37" max="37" width="8.6640625" style="24" customWidth="1"/>
    <col min="38" max="38" width="8.6640625" style="8" customWidth="1"/>
    <col min="39" max="39" width="8.6640625" style="24" customWidth="1"/>
    <col min="40" max="40" width="8.6640625" style="8" customWidth="1"/>
    <col min="41" max="41" width="8.6640625" style="24" customWidth="1"/>
    <col min="42" max="42" width="8.6640625" style="8" customWidth="1"/>
    <col min="43" max="43" width="8.6640625" style="24" customWidth="1"/>
    <col min="44" max="44" width="8.6640625" style="8" customWidth="1"/>
    <col min="45" max="45" width="8.6640625" style="24" customWidth="1"/>
    <col min="46" max="46" width="8.6640625" style="8" customWidth="1"/>
    <col min="47" max="47" width="8.6640625" style="24" customWidth="1"/>
    <col min="48" max="48" width="8.6640625" style="8" customWidth="1"/>
    <col min="49" max="49" width="8.6640625" style="24" customWidth="1"/>
    <col min="50" max="50" width="8.6640625" style="8" customWidth="1"/>
    <col min="51" max="51" width="8.6640625" style="24" customWidth="1"/>
    <col min="52" max="52" width="8.6640625" style="8" customWidth="1"/>
    <col min="53" max="53" width="8.6640625" style="24" customWidth="1"/>
    <col min="54" max="54" width="8.6640625" style="8" customWidth="1"/>
    <col min="55" max="55" width="8.6640625" style="24" customWidth="1"/>
    <col min="56" max="56" width="8.6640625" style="8" customWidth="1"/>
    <col min="57" max="57" width="8.6640625" style="24" customWidth="1"/>
    <col min="58" max="58" width="8.6640625" style="8" customWidth="1"/>
    <col min="59" max="59" width="8.6640625" style="24" customWidth="1"/>
    <col min="60" max="60" width="8.6640625" style="8" customWidth="1"/>
    <col min="61" max="61" width="8.6640625" style="24" customWidth="1"/>
    <col min="62" max="62" width="8.6640625" style="8" customWidth="1"/>
    <col min="63" max="63" width="8.6640625" style="24" customWidth="1"/>
    <col min="64" max="64" width="8.6640625" style="8" customWidth="1"/>
    <col min="65" max="65" width="8.6640625" style="24" customWidth="1"/>
    <col min="66" max="66" width="8.6640625" style="8" customWidth="1"/>
    <col min="67" max="67" width="8.6640625" style="24" customWidth="1"/>
    <col min="68" max="68" width="8.6640625" style="8" customWidth="1"/>
    <col min="69" max="69" width="8.6640625" style="24" customWidth="1"/>
    <col min="70" max="70" width="8.6640625" style="8" customWidth="1"/>
    <col min="71" max="71" width="8.6640625" style="24" customWidth="1"/>
    <col min="72" max="72" width="8.6640625" style="8" customWidth="1"/>
    <col min="73" max="73" width="8.6640625" style="24" customWidth="1"/>
    <col min="74" max="74" width="8.6640625" style="8" customWidth="1"/>
    <col min="75" max="75" width="8.6640625" style="24" customWidth="1"/>
    <col min="76" max="78" width="8.6640625" style="8" customWidth="1"/>
    <col min="79" max="79" width="8.6640625" style="24" customWidth="1"/>
    <col min="80" max="80" width="8.6640625" style="8" customWidth="1"/>
    <col min="81" max="81" width="8.6640625" style="24" customWidth="1"/>
    <col min="82" max="82" width="8.6640625" style="8" customWidth="1"/>
    <col min="83" max="83" width="8.6640625" style="24" customWidth="1"/>
    <col min="84" max="84" width="8.6640625" style="8" customWidth="1"/>
    <col min="85" max="85" width="8.6640625" style="24" customWidth="1"/>
    <col min="86" max="86" width="8.6640625" style="8" customWidth="1"/>
    <col min="87" max="87" width="12" style="25" bestFit="1" customWidth="1"/>
    <col min="88" max="89" width="8.6640625" customWidth="1"/>
    <col min="90" max="90" width="21.6640625" bestFit="1" customWidth="1"/>
    <col min="91" max="91" width="191.83203125" bestFit="1" customWidth="1"/>
    <col min="92" max="92" width="255.6640625" bestFit="1" customWidth="1"/>
  </cols>
  <sheetData>
    <row r="1" spans="2:88" ht="33" customHeight="1">
      <c r="C1" s="2" t="s">
        <v>0</v>
      </c>
    </row>
    <row r="2" spans="2:88" ht="20" customHeight="1" thickBot="1">
      <c r="C2" s="2"/>
      <c r="E2" s="9" t="s">
        <v>85</v>
      </c>
      <c r="G2" s="9" t="s">
        <v>52</v>
      </c>
      <c r="I2" s="5" t="s">
        <v>87</v>
      </c>
      <c r="K2" t="s">
        <v>109</v>
      </c>
      <c r="M2" t="s">
        <v>129</v>
      </c>
      <c r="O2" t="s">
        <v>130</v>
      </c>
      <c r="Q2" t="s">
        <v>131</v>
      </c>
      <c r="S2" t="s">
        <v>150</v>
      </c>
      <c r="U2" t="s">
        <v>179</v>
      </c>
      <c r="W2" t="s">
        <v>219</v>
      </c>
      <c r="Y2" t="s">
        <v>254</v>
      </c>
      <c r="AA2" t="s">
        <v>268</v>
      </c>
      <c r="AC2" t="s">
        <v>304</v>
      </c>
      <c r="AE2" t="s">
        <v>335</v>
      </c>
      <c r="AG2" s="24" t="s">
        <v>370</v>
      </c>
      <c r="AI2" t="s">
        <v>357</v>
      </c>
      <c r="AK2" s="24" t="s">
        <v>371</v>
      </c>
      <c r="AM2" s="24" t="s">
        <v>389</v>
      </c>
      <c r="AO2" s="24" t="s">
        <v>412</v>
      </c>
      <c r="AQ2" s="24" t="s">
        <v>625</v>
      </c>
      <c r="AS2" s="24" t="s">
        <v>439</v>
      </c>
      <c r="AU2" s="24" t="s">
        <v>456</v>
      </c>
      <c r="AW2" s="24" t="s">
        <v>521</v>
      </c>
      <c r="AY2" s="24" t="s">
        <v>522</v>
      </c>
      <c r="BA2" s="24" t="s">
        <v>547</v>
      </c>
      <c r="BC2" s="24" t="s">
        <v>591</v>
      </c>
      <c r="BE2" s="24" t="s">
        <v>610</v>
      </c>
      <c r="BG2" s="24" t="s">
        <v>637</v>
      </c>
      <c r="BI2" s="24" t="s">
        <v>643</v>
      </c>
      <c r="BK2" s="24" t="s">
        <v>650</v>
      </c>
      <c r="BM2" s="24" t="s">
        <v>660</v>
      </c>
      <c r="BO2" s="24" t="s">
        <v>662</v>
      </c>
      <c r="BQ2" s="24" t="s">
        <v>672</v>
      </c>
      <c r="BS2" s="24" t="s">
        <v>693</v>
      </c>
      <c r="BU2" s="24" t="s">
        <v>695</v>
      </c>
      <c r="BW2" s="24" t="s">
        <v>698</v>
      </c>
      <c r="BY2" s="8" t="s">
        <v>704</v>
      </c>
      <c r="CA2" s="24" t="s">
        <v>729</v>
      </c>
      <c r="CC2" s="24" t="s">
        <v>728</v>
      </c>
      <c r="CE2" s="24" t="s">
        <v>732</v>
      </c>
      <c r="CG2" s="24" t="s">
        <v>746</v>
      </c>
      <c r="CI2" s="25" t="s">
        <v>369</v>
      </c>
    </row>
    <row r="3" spans="2:88" s="4" customFormat="1" ht="20" customHeight="1">
      <c r="B3" s="3"/>
      <c r="C3" s="213" t="s">
        <v>1</v>
      </c>
      <c r="D3" s="214"/>
      <c r="E3" s="49" t="s">
        <v>2</v>
      </c>
      <c r="F3" s="63" t="s">
        <v>4</v>
      </c>
      <c r="G3" s="81" t="s">
        <v>3</v>
      </c>
      <c r="H3" s="82" t="s">
        <v>5</v>
      </c>
      <c r="I3" s="71" t="s">
        <v>2</v>
      </c>
      <c r="J3" s="97" t="s">
        <v>4</v>
      </c>
      <c r="K3" s="115" t="s">
        <v>2</v>
      </c>
      <c r="L3" s="116" t="s">
        <v>4</v>
      </c>
      <c r="M3" s="107" t="s">
        <v>2</v>
      </c>
      <c r="N3" s="32" t="s">
        <v>4</v>
      </c>
      <c r="O3" s="115" t="s">
        <v>2</v>
      </c>
      <c r="P3" s="116" t="s">
        <v>4</v>
      </c>
      <c r="Q3" s="107" t="s">
        <v>2</v>
      </c>
      <c r="R3" s="32" t="s">
        <v>4</v>
      </c>
      <c r="S3" s="115" t="s">
        <v>2</v>
      </c>
      <c r="T3" s="116" t="s">
        <v>4</v>
      </c>
      <c r="U3" s="107" t="s">
        <v>2</v>
      </c>
      <c r="V3" s="32" t="s">
        <v>4</v>
      </c>
      <c r="W3" s="115" t="s">
        <v>2</v>
      </c>
      <c r="X3" s="116" t="s">
        <v>4</v>
      </c>
      <c r="Y3" s="107" t="s">
        <v>2</v>
      </c>
      <c r="Z3" s="32" t="s">
        <v>4</v>
      </c>
      <c r="AA3" s="115" t="s">
        <v>2</v>
      </c>
      <c r="AB3" s="116" t="s">
        <v>4</v>
      </c>
      <c r="AC3" s="107" t="s">
        <v>2</v>
      </c>
      <c r="AD3" s="32" t="s">
        <v>4</v>
      </c>
      <c r="AE3" s="115" t="s">
        <v>2</v>
      </c>
      <c r="AF3" s="116" t="s">
        <v>4</v>
      </c>
      <c r="AG3" s="154" t="s">
        <v>2</v>
      </c>
      <c r="AH3" s="32" t="s">
        <v>4</v>
      </c>
      <c r="AI3" s="115" t="s">
        <v>2</v>
      </c>
      <c r="AJ3" s="116" t="s">
        <v>4</v>
      </c>
      <c r="AK3" s="131" t="s">
        <v>2</v>
      </c>
      <c r="AL3" s="32" t="s">
        <v>4</v>
      </c>
      <c r="AM3" s="139" t="s">
        <v>2</v>
      </c>
      <c r="AN3" s="116" t="s">
        <v>4</v>
      </c>
      <c r="AO3" s="131" t="s">
        <v>2</v>
      </c>
      <c r="AP3" s="32" t="s">
        <v>4</v>
      </c>
      <c r="AQ3" s="139" t="s">
        <v>2</v>
      </c>
      <c r="AR3" s="116" t="s">
        <v>4</v>
      </c>
      <c r="AS3" s="131" t="s">
        <v>2</v>
      </c>
      <c r="AT3" s="32" t="s">
        <v>4</v>
      </c>
      <c r="AU3" s="139" t="s">
        <v>2</v>
      </c>
      <c r="AV3" s="116" t="s">
        <v>4</v>
      </c>
      <c r="AW3" s="131" t="s">
        <v>2</v>
      </c>
      <c r="AX3" s="32" t="s">
        <v>4</v>
      </c>
      <c r="AY3" s="139" t="s">
        <v>2</v>
      </c>
      <c r="AZ3" s="116" t="s">
        <v>4</v>
      </c>
      <c r="BA3" s="131" t="s">
        <v>2</v>
      </c>
      <c r="BB3" s="32" t="s">
        <v>4</v>
      </c>
      <c r="BC3" s="139" t="s">
        <v>2</v>
      </c>
      <c r="BD3" s="116" t="s">
        <v>4</v>
      </c>
      <c r="BE3" s="131" t="s">
        <v>2</v>
      </c>
      <c r="BF3" s="32" t="s">
        <v>4</v>
      </c>
      <c r="BG3" s="139" t="s">
        <v>2</v>
      </c>
      <c r="BH3" s="116" t="s">
        <v>4</v>
      </c>
      <c r="BI3" s="131" t="s">
        <v>2</v>
      </c>
      <c r="BJ3" s="32" t="s">
        <v>4</v>
      </c>
      <c r="BK3" s="139" t="s">
        <v>2</v>
      </c>
      <c r="BL3" s="116" t="s">
        <v>4</v>
      </c>
      <c r="BM3" s="131" t="s">
        <v>2</v>
      </c>
      <c r="BN3" s="32" t="s">
        <v>4</v>
      </c>
      <c r="BO3" s="139" t="s">
        <v>2</v>
      </c>
      <c r="BP3" s="116" t="s">
        <v>4</v>
      </c>
      <c r="BQ3" s="131" t="s">
        <v>2</v>
      </c>
      <c r="BR3" s="32" t="s">
        <v>4</v>
      </c>
      <c r="BS3" s="139" t="s">
        <v>2</v>
      </c>
      <c r="BT3" s="116" t="s">
        <v>4</v>
      </c>
      <c r="BU3" s="131" t="s">
        <v>2</v>
      </c>
      <c r="BV3" s="32" t="s">
        <v>4</v>
      </c>
      <c r="BW3" s="139" t="s">
        <v>2</v>
      </c>
      <c r="BX3" s="116" t="s">
        <v>4</v>
      </c>
      <c r="BY3" s="131" t="s">
        <v>2</v>
      </c>
      <c r="BZ3" s="32" t="s">
        <v>4</v>
      </c>
      <c r="CA3" s="139" t="s">
        <v>2</v>
      </c>
      <c r="CB3" s="116" t="s">
        <v>4</v>
      </c>
      <c r="CC3" s="131" t="s">
        <v>2</v>
      </c>
      <c r="CD3" s="32" t="s">
        <v>4</v>
      </c>
      <c r="CE3" s="139" t="s">
        <v>2</v>
      </c>
      <c r="CF3" s="116" t="s">
        <v>4</v>
      </c>
      <c r="CG3" s="131" t="s">
        <v>2</v>
      </c>
      <c r="CH3" s="32" t="s">
        <v>4</v>
      </c>
      <c r="CI3" s="36" t="s">
        <v>2</v>
      </c>
      <c r="CJ3" s="28" t="s">
        <v>4</v>
      </c>
    </row>
    <row r="4" spans="2:88" s="4" customFormat="1" ht="20" customHeight="1" thickBot="1">
      <c r="B4" s="1"/>
      <c r="C4" s="215"/>
      <c r="D4" s="216"/>
      <c r="E4" s="50">
        <v>131</v>
      </c>
      <c r="F4" s="64">
        <v>0.80368098159509205</v>
      </c>
      <c r="G4" s="83">
        <v>12</v>
      </c>
      <c r="H4" s="84">
        <v>0.214</v>
      </c>
      <c r="I4" s="72">
        <v>26</v>
      </c>
      <c r="J4" s="98">
        <v>0.59090909090909094</v>
      </c>
      <c r="K4" s="117">
        <v>57</v>
      </c>
      <c r="L4" s="118">
        <v>0.90476190476190477</v>
      </c>
      <c r="M4" s="108">
        <v>67</v>
      </c>
      <c r="N4" s="33">
        <v>0.77906976744186052</v>
      </c>
      <c r="O4" s="117">
        <v>57</v>
      </c>
      <c r="P4" s="118">
        <v>0.30810810810810813</v>
      </c>
      <c r="Q4" s="108">
        <v>93</v>
      </c>
      <c r="R4" s="33">
        <v>0.76859504132231404</v>
      </c>
      <c r="S4" s="117">
        <v>111</v>
      </c>
      <c r="T4" s="118">
        <v>0.90243902439024393</v>
      </c>
      <c r="U4" s="108">
        <v>78</v>
      </c>
      <c r="V4" s="33">
        <v>0.75728155339805825</v>
      </c>
      <c r="W4" s="117">
        <v>98</v>
      </c>
      <c r="X4" s="118">
        <v>1</v>
      </c>
      <c r="Y4" s="108">
        <v>123</v>
      </c>
      <c r="Z4" s="33">
        <v>1</v>
      </c>
      <c r="AA4" s="117">
        <v>141</v>
      </c>
      <c r="AB4" s="118">
        <v>0.92763157894736847</v>
      </c>
      <c r="AC4" s="108">
        <v>119</v>
      </c>
      <c r="AD4" s="33">
        <v>0.90839694656488545</v>
      </c>
      <c r="AE4" s="117">
        <v>111</v>
      </c>
      <c r="AF4" s="118">
        <v>0.83458646616541354</v>
      </c>
      <c r="AG4" s="132">
        <v>135</v>
      </c>
      <c r="AH4" s="33">
        <v>0.71099999999999997</v>
      </c>
      <c r="AI4" s="117">
        <v>76</v>
      </c>
      <c r="AJ4" s="118">
        <v>1</v>
      </c>
      <c r="AK4" s="132">
        <v>61</v>
      </c>
      <c r="AL4" s="33">
        <v>0.48031496062992124</v>
      </c>
      <c r="AM4" s="140">
        <v>120</v>
      </c>
      <c r="AN4" s="118">
        <v>1</v>
      </c>
      <c r="AO4" s="132">
        <v>70</v>
      </c>
      <c r="AP4" s="33">
        <v>0.7</v>
      </c>
      <c r="AQ4" s="140">
        <v>16</v>
      </c>
      <c r="AR4" s="118">
        <v>0.21052631578947367</v>
      </c>
      <c r="AS4" s="132">
        <v>73</v>
      </c>
      <c r="AT4" s="33">
        <v>0.85882352941176465</v>
      </c>
      <c r="AU4" s="140">
        <v>88</v>
      </c>
      <c r="AV4" s="118">
        <v>0.85436893203883491</v>
      </c>
      <c r="AW4" s="132">
        <v>105</v>
      </c>
      <c r="AX4" s="33">
        <v>0.64814814814814814</v>
      </c>
      <c r="AY4" s="140">
        <v>70</v>
      </c>
      <c r="AZ4" s="118">
        <v>0.60869565217391308</v>
      </c>
      <c r="BA4" s="132">
        <v>137</v>
      </c>
      <c r="BB4" s="33">
        <v>0.85624999999999996</v>
      </c>
      <c r="BC4" s="140">
        <v>71</v>
      </c>
      <c r="BD4" s="118">
        <v>0.70297029702970293</v>
      </c>
      <c r="BE4" s="132">
        <v>50</v>
      </c>
      <c r="BF4" s="33">
        <v>1</v>
      </c>
      <c r="BG4" s="140">
        <v>52</v>
      </c>
      <c r="BH4" s="118">
        <v>0.77611940298507465</v>
      </c>
      <c r="BI4" s="132">
        <v>24</v>
      </c>
      <c r="BJ4" s="33">
        <v>0.8571428571428571</v>
      </c>
      <c r="BK4" s="140">
        <v>59</v>
      </c>
      <c r="BL4" s="118">
        <v>0.71951219512195119</v>
      </c>
      <c r="BM4" s="132">
        <v>25</v>
      </c>
      <c r="BN4" s="33">
        <v>0.32467532467532467</v>
      </c>
      <c r="BO4" s="140">
        <v>32</v>
      </c>
      <c r="BP4" s="118">
        <v>0.76190476190476186</v>
      </c>
      <c r="BQ4" s="132">
        <v>157</v>
      </c>
      <c r="BR4" s="33">
        <v>0.73023255813953492</v>
      </c>
      <c r="BS4" s="140">
        <v>30</v>
      </c>
      <c r="BT4" s="118">
        <v>0.17241379310344829</v>
      </c>
      <c r="BU4" s="132">
        <v>24</v>
      </c>
      <c r="BV4" s="33">
        <v>0.8</v>
      </c>
      <c r="BW4" s="140">
        <v>41</v>
      </c>
      <c r="BX4" s="118">
        <v>0.82</v>
      </c>
      <c r="BY4" s="132">
        <v>33</v>
      </c>
      <c r="BZ4" s="33">
        <v>1</v>
      </c>
      <c r="CA4" s="140">
        <v>71</v>
      </c>
      <c r="CB4" s="118">
        <v>1</v>
      </c>
      <c r="CC4" s="132">
        <v>31</v>
      </c>
      <c r="CD4" s="33">
        <v>1</v>
      </c>
      <c r="CE4" s="140">
        <v>72</v>
      </c>
      <c r="CF4" s="118">
        <v>1</v>
      </c>
      <c r="CG4" s="132">
        <v>69</v>
      </c>
      <c r="CH4" s="33">
        <v>1</v>
      </c>
      <c r="CI4" s="37">
        <f t="shared" ref="CI4:CI47" si="0">E4+G4+I4+K4+M4+O4+Q4+S4+U4+W4+Y4+AA4+AC4+AE4+AI4+AK4+AM4+AO4+AQ4+AS4+AU4+AW4+AY4+BA4+BC4+BE4+++BG4+BI4+BK4+BM4+BO4+BQ4+BS4+BU4+BW4+BY4+CA4+CC4+CE4+CG4+AG4</f>
        <v>3016</v>
      </c>
      <c r="CJ4" s="155">
        <f>CI4/3988</f>
        <v>0.75626880641925776</v>
      </c>
    </row>
    <row r="5" spans="2:88" ht="20" customHeight="1" thickTop="1">
      <c r="C5" s="217" t="s">
        <v>6</v>
      </c>
      <c r="D5" s="57" t="s">
        <v>7</v>
      </c>
      <c r="E5" s="51">
        <v>26</v>
      </c>
      <c r="F5" s="65">
        <v>0.19847328244274809</v>
      </c>
      <c r="G5" s="85">
        <v>2</v>
      </c>
      <c r="H5" s="86">
        <v>0.16666666666666666</v>
      </c>
      <c r="I5" s="73">
        <v>5</v>
      </c>
      <c r="J5" s="99">
        <v>0.19230769230769232</v>
      </c>
      <c r="K5" s="119">
        <v>11</v>
      </c>
      <c r="L5" s="120">
        <v>0.19298245614035087</v>
      </c>
      <c r="M5" s="109">
        <v>11</v>
      </c>
      <c r="N5" s="34">
        <v>0.16417910447761194</v>
      </c>
      <c r="O5" s="119">
        <v>20</v>
      </c>
      <c r="P5" s="120">
        <v>0.35087719298245612</v>
      </c>
      <c r="Q5" s="109">
        <v>30</v>
      </c>
      <c r="R5" s="34">
        <v>0.32258064516129031</v>
      </c>
      <c r="S5" s="119">
        <v>8</v>
      </c>
      <c r="T5" s="120">
        <v>7.2072072072072071E-2</v>
      </c>
      <c r="U5" s="109">
        <v>23</v>
      </c>
      <c r="V5" s="34">
        <v>0.29487179487179488</v>
      </c>
      <c r="W5" s="119">
        <v>24</v>
      </c>
      <c r="X5" s="120">
        <v>0.24489795918367346</v>
      </c>
      <c r="Y5" s="109">
        <v>9</v>
      </c>
      <c r="Z5" s="34">
        <v>7.3170731707317069E-2</v>
      </c>
      <c r="AA5" s="119">
        <v>28</v>
      </c>
      <c r="AB5" s="120">
        <v>0.19858156028368795</v>
      </c>
      <c r="AC5" s="109">
        <v>33</v>
      </c>
      <c r="AD5" s="34">
        <v>0.27731092436974791</v>
      </c>
      <c r="AE5" s="119">
        <v>15</v>
      </c>
      <c r="AF5" s="120">
        <v>0.13513513513513514</v>
      </c>
      <c r="AG5" s="133">
        <v>13</v>
      </c>
      <c r="AH5" s="34">
        <v>0.15853658536585366</v>
      </c>
      <c r="AI5" s="119">
        <v>7</v>
      </c>
      <c r="AJ5" s="120">
        <v>9.1999999999999998E-2</v>
      </c>
      <c r="AK5" s="133">
        <v>14</v>
      </c>
      <c r="AL5" s="34">
        <v>0.22950819672131148</v>
      </c>
      <c r="AM5" s="141">
        <v>18</v>
      </c>
      <c r="AN5" s="120">
        <v>0.15</v>
      </c>
      <c r="AO5" s="133">
        <v>19</v>
      </c>
      <c r="AP5" s="34">
        <v>0.27142857142857141</v>
      </c>
      <c r="AQ5" s="141">
        <v>8</v>
      </c>
      <c r="AR5" s="120">
        <v>0.5</v>
      </c>
      <c r="AS5" s="133">
        <v>14</v>
      </c>
      <c r="AT5" s="34">
        <v>0.19178082191780821</v>
      </c>
      <c r="AU5" s="141">
        <v>13</v>
      </c>
      <c r="AV5" s="120">
        <v>0.14772727272727273</v>
      </c>
      <c r="AW5" s="133">
        <v>33</v>
      </c>
      <c r="AX5" s="34">
        <v>0.31428571428571428</v>
      </c>
      <c r="AY5" s="141">
        <v>20</v>
      </c>
      <c r="AZ5" s="120">
        <v>0.2857142857142857</v>
      </c>
      <c r="BA5" s="133">
        <v>36</v>
      </c>
      <c r="BB5" s="34">
        <v>0.26277372262773724</v>
      </c>
      <c r="BC5" s="141">
        <v>21</v>
      </c>
      <c r="BD5" s="120">
        <v>0.29577464788732394</v>
      </c>
      <c r="BE5" s="133">
        <v>9</v>
      </c>
      <c r="BF5" s="34">
        <v>0.18</v>
      </c>
      <c r="BG5" s="141">
        <v>12</v>
      </c>
      <c r="BH5" s="120">
        <v>0.17910447761194029</v>
      </c>
      <c r="BI5" s="133">
        <v>2</v>
      </c>
      <c r="BJ5" s="34">
        <v>8.3333333333333329E-2</v>
      </c>
      <c r="BK5" s="141">
        <v>25</v>
      </c>
      <c r="BL5" s="120">
        <v>0.42372881355932202</v>
      </c>
      <c r="BM5" s="133">
        <v>5</v>
      </c>
      <c r="BN5" s="34">
        <v>0.2</v>
      </c>
      <c r="BO5" s="141">
        <v>17</v>
      </c>
      <c r="BP5" s="120">
        <v>0.53125</v>
      </c>
      <c r="BQ5" s="133">
        <v>55</v>
      </c>
      <c r="BR5" s="34">
        <v>0.3503184713375796</v>
      </c>
      <c r="BS5" s="141">
        <v>4</v>
      </c>
      <c r="BT5" s="120">
        <v>0.13333333333333333</v>
      </c>
      <c r="BU5" s="133">
        <v>8</v>
      </c>
      <c r="BV5" s="34">
        <v>0.38095238095238093</v>
      </c>
      <c r="BW5" s="141">
        <v>14</v>
      </c>
      <c r="BX5" s="120">
        <v>0.34146341463414637</v>
      </c>
      <c r="BY5" s="133">
        <v>13</v>
      </c>
      <c r="BZ5" s="34">
        <v>0.39393939393939392</v>
      </c>
      <c r="CA5" s="141">
        <v>17</v>
      </c>
      <c r="CB5" s="120">
        <v>0.23943661971830985</v>
      </c>
      <c r="CC5" s="133">
        <v>3</v>
      </c>
      <c r="CD5" s="34">
        <v>9.6774193548387094E-2</v>
      </c>
      <c r="CE5" s="141">
        <v>9</v>
      </c>
      <c r="CF5" s="120">
        <v>0.125</v>
      </c>
      <c r="CG5" s="133">
        <v>10</v>
      </c>
      <c r="CH5" s="34">
        <v>0.14492753623188406</v>
      </c>
      <c r="CI5" s="38">
        <f t="shared" si="0"/>
        <v>664</v>
      </c>
      <c r="CJ5" s="29">
        <f t="shared" ref="CJ5:CJ47" si="1">CI5/$CI$4</f>
        <v>0.22015915119363394</v>
      </c>
    </row>
    <row r="6" spans="2:88" ht="20" customHeight="1">
      <c r="C6" s="218"/>
      <c r="D6" s="58" t="s">
        <v>8</v>
      </c>
      <c r="E6" s="52">
        <v>32</v>
      </c>
      <c r="F6" s="66">
        <v>0.24427480916030533</v>
      </c>
      <c r="G6" s="87">
        <v>3</v>
      </c>
      <c r="H6" s="88">
        <v>0.25</v>
      </c>
      <c r="I6" s="74">
        <v>7</v>
      </c>
      <c r="J6" s="100">
        <v>0.26923076923076922</v>
      </c>
      <c r="K6" s="121">
        <v>12</v>
      </c>
      <c r="L6" s="122">
        <v>0.21052631578947367</v>
      </c>
      <c r="M6" s="110">
        <v>13</v>
      </c>
      <c r="N6" s="26">
        <v>0.19402985074626866</v>
      </c>
      <c r="O6" s="121">
        <v>16</v>
      </c>
      <c r="P6" s="122">
        <v>0.2807017543859649</v>
      </c>
      <c r="Q6" s="110">
        <v>18</v>
      </c>
      <c r="R6" s="26">
        <v>0.19354838709677419</v>
      </c>
      <c r="S6" s="121">
        <v>34</v>
      </c>
      <c r="T6" s="122">
        <v>0.30630630630630629</v>
      </c>
      <c r="U6" s="110">
        <v>10</v>
      </c>
      <c r="V6" s="26">
        <v>0.12820512820512819</v>
      </c>
      <c r="W6" s="121">
        <v>24</v>
      </c>
      <c r="X6" s="122">
        <v>0.24489795918367346</v>
      </c>
      <c r="Y6" s="110">
        <v>7</v>
      </c>
      <c r="Z6" s="26">
        <v>5.6910569105691054E-2</v>
      </c>
      <c r="AA6" s="121">
        <v>30</v>
      </c>
      <c r="AB6" s="122">
        <v>0.21276595744680851</v>
      </c>
      <c r="AC6" s="110">
        <v>25</v>
      </c>
      <c r="AD6" s="26">
        <v>0.21008403361344538</v>
      </c>
      <c r="AE6" s="121">
        <v>24</v>
      </c>
      <c r="AF6" s="122">
        <v>0.21621621621621623</v>
      </c>
      <c r="AG6" s="134">
        <v>32</v>
      </c>
      <c r="AH6" s="26">
        <v>0.3902439024390244</v>
      </c>
      <c r="AI6" s="121">
        <v>15</v>
      </c>
      <c r="AJ6" s="122">
        <v>0.19736842105263158</v>
      </c>
      <c r="AK6" s="134">
        <v>18</v>
      </c>
      <c r="AL6" s="26">
        <v>0.29508196721311475</v>
      </c>
      <c r="AM6" s="142">
        <v>38</v>
      </c>
      <c r="AN6" s="122">
        <v>0.31666666666666665</v>
      </c>
      <c r="AO6" s="134">
        <v>24</v>
      </c>
      <c r="AP6" s="26">
        <v>0.34285714285714286</v>
      </c>
      <c r="AQ6" s="142">
        <v>6</v>
      </c>
      <c r="AR6" s="122">
        <v>0.375</v>
      </c>
      <c r="AS6" s="134">
        <v>18</v>
      </c>
      <c r="AT6" s="26">
        <v>0.24657534246575341</v>
      </c>
      <c r="AU6" s="142">
        <v>24</v>
      </c>
      <c r="AV6" s="122">
        <v>0.27272727272727271</v>
      </c>
      <c r="AW6" s="134">
        <v>35</v>
      </c>
      <c r="AX6" s="26">
        <v>0.33333333333333331</v>
      </c>
      <c r="AY6" s="142">
        <v>15</v>
      </c>
      <c r="AZ6" s="122">
        <v>0.21428571428571427</v>
      </c>
      <c r="BA6" s="134">
        <v>32</v>
      </c>
      <c r="BB6" s="26">
        <v>0.23357664233576642</v>
      </c>
      <c r="BC6" s="142">
        <v>12</v>
      </c>
      <c r="BD6" s="122">
        <v>0.16901408450704225</v>
      </c>
      <c r="BE6" s="134">
        <v>16</v>
      </c>
      <c r="BF6" s="26">
        <v>0.32</v>
      </c>
      <c r="BG6" s="142">
        <v>17</v>
      </c>
      <c r="BH6" s="122">
        <v>0.2537313432835821</v>
      </c>
      <c r="BI6" s="134">
        <v>10</v>
      </c>
      <c r="BJ6" s="26">
        <v>0.41666666666666669</v>
      </c>
      <c r="BK6" s="142">
        <v>11</v>
      </c>
      <c r="BL6" s="122">
        <v>0.1864406779661017</v>
      </c>
      <c r="BM6" s="134">
        <v>3</v>
      </c>
      <c r="BN6" s="26">
        <v>0.12</v>
      </c>
      <c r="BO6" s="142">
        <v>3</v>
      </c>
      <c r="BP6" s="122">
        <v>9.375E-2</v>
      </c>
      <c r="BQ6" s="134">
        <v>26</v>
      </c>
      <c r="BR6" s="26">
        <v>0.16560509554140126</v>
      </c>
      <c r="BS6" s="142">
        <v>11</v>
      </c>
      <c r="BT6" s="122">
        <v>0.36666666666666664</v>
      </c>
      <c r="BU6" s="134">
        <v>9</v>
      </c>
      <c r="BV6" s="26">
        <v>0.42857142857142855</v>
      </c>
      <c r="BW6" s="142">
        <v>11</v>
      </c>
      <c r="BX6" s="122">
        <v>0.26829268292682928</v>
      </c>
      <c r="BY6" s="134">
        <v>5</v>
      </c>
      <c r="BZ6" s="26">
        <v>0.15151515151515152</v>
      </c>
      <c r="CA6" s="142">
        <v>11</v>
      </c>
      <c r="CB6" s="122">
        <v>0.15492957746478872</v>
      </c>
      <c r="CC6" s="134">
        <v>8</v>
      </c>
      <c r="CD6" s="26">
        <v>0.25806451612903225</v>
      </c>
      <c r="CE6" s="142">
        <v>16</v>
      </c>
      <c r="CF6" s="122">
        <v>0.22222222222222221</v>
      </c>
      <c r="CG6" s="134">
        <v>20</v>
      </c>
      <c r="CH6" s="26">
        <v>0.28985507246376813</v>
      </c>
      <c r="CI6" s="39">
        <f t="shared" si="0"/>
        <v>701</v>
      </c>
      <c r="CJ6" s="30">
        <f t="shared" si="1"/>
        <v>0.23242705570291777</v>
      </c>
    </row>
    <row r="7" spans="2:88" ht="20" customHeight="1">
      <c r="C7" s="218"/>
      <c r="D7" s="58" t="s">
        <v>9</v>
      </c>
      <c r="E7" s="52">
        <v>15</v>
      </c>
      <c r="F7" s="66">
        <v>0.11450381679389313</v>
      </c>
      <c r="G7" s="87">
        <v>1</v>
      </c>
      <c r="H7" s="88">
        <v>8.3333333333333329E-2</v>
      </c>
      <c r="I7" s="74">
        <v>3</v>
      </c>
      <c r="J7" s="100">
        <v>0.11538461538461539</v>
      </c>
      <c r="K7" s="121">
        <v>20</v>
      </c>
      <c r="L7" s="122">
        <v>0.35087719298245612</v>
      </c>
      <c r="M7" s="110">
        <v>22</v>
      </c>
      <c r="N7" s="26">
        <v>0.32835820895522388</v>
      </c>
      <c r="O7" s="121">
        <v>9</v>
      </c>
      <c r="P7" s="122">
        <v>0.15789473684210525</v>
      </c>
      <c r="Q7" s="110">
        <v>14</v>
      </c>
      <c r="R7" s="26">
        <v>0.15053763440860216</v>
      </c>
      <c r="S7" s="121">
        <v>25</v>
      </c>
      <c r="T7" s="122">
        <v>0.22522522522522523</v>
      </c>
      <c r="U7" s="110">
        <v>19</v>
      </c>
      <c r="V7" s="26">
        <v>0.24358974358974358</v>
      </c>
      <c r="W7" s="121">
        <v>20</v>
      </c>
      <c r="X7" s="122">
        <v>0.20408163265306123</v>
      </c>
      <c r="Y7" s="110">
        <v>17</v>
      </c>
      <c r="Z7" s="26">
        <v>0.13821138211382114</v>
      </c>
      <c r="AA7" s="121">
        <v>32</v>
      </c>
      <c r="AB7" s="122">
        <v>0.22695035460992907</v>
      </c>
      <c r="AC7" s="110">
        <v>29</v>
      </c>
      <c r="AD7" s="26">
        <v>0.24369747899159663</v>
      </c>
      <c r="AE7" s="121">
        <v>11</v>
      </c>
      <c r="AF7" s="122">
        <v>9.90990990990991E-2</v>
      </c>
      <c r="AG7" s="134">
        <v>12</v>
      </c>
      <c r="AH7" s="26">
        <v>0.14634146341463414</v>
      </c>
      <c r="AI7" s="121">
        <v>16</v>
      </c>
      <c r="AJ7" s="122">
        <v>0.21052631578947367</v>
      </c>
      <c r="AK7" s="134">
        <v>15</v>
      </c>
      <c r="AL7" s="26">
        <v>0.24590163934426229</v>
      </c>
      <c r="AM7" s="142">
        <v>21</v>
      </c>
      <c r="AN7" s="122">
        <v>0.17499999999999999</v>
      </c>
      <c r="AO7" s="134">
        <v>3</v>
      </c>
      <c r="AP7" s="26">
        <v>4.2857142857142858E-2</v>
      </c>
      <c r="AQ7" s="142">
        <v>3</v>
      </c>
      <c r="AR7" s="122">
        <v>0.1875</v>
      </c>
      <c r="AS7" s="134">
        <v>8</v>
      </c>
      <c r="AT7" s="26">
        <v>0.1095890410958904</v>
      </c>
      <c r="AU7" s="142">
        <v>23</v>
      </c>
      <c r="AV7" s="122">
        <v>0.26136363636363635</v>
      </c>
      <c r="AW7" s="134">
        <v>11</v>
      </c>
      <c r="AX7" s="26">
        <v>0.10476190476190476</v>
      </c>
      <c r="AY7" s="142">
        <v>14</v>
      </c>
      <c r="AZ7" s="122">
        <v>0.2</v>
      </c>
      <c r="BA7" s="134">
        <v>15</v>
      </c>
      <c r="BB7" s="26">
        <v>0.10948905109489052</v>
      </c>
      <c r="BC7" s="142">
        <v>10</v>
      </c>
      <c r="BD7" s="122">
        <v>0.14084507042253522</v>
      </c>
      <c r="BE7" s="134">
        <v>3</v>
      </c>
      <c r="BF7" s="26">
        <v>0.06</v>
      </c>
      <c r="BG7" s="142">
        <v>3</v>
      </c>
      <c r="BH7" s="122">
        <v>4.4776119402985072E-2</v>
      </c>
      <c r="BI7" s="134">
        <v>6</v>
      </c>
      <c r="BJ7" s="26">
        <v>0.25</v>
      </c>
      <c r="BK7" s="142">
        <v>8</v>
      </c>
      <c r="BL7" s="122">
        <v>0.13559322033898305</v>
      </c>
      <c r="BM7" s="134">
        <v>6</v>
      </c>
      <c r="BN7" s="26">
        <v>0.24</v>
      </c>
      <c r="BO7" s="142">
        <v>5</v>
      </c>
      <c r="BP7" s="122">
        <v>0.15625</v>
      </c>
      <c r="BQ7" s="134">
        <v>26</v>
      </c>
      <c r="BR7" s="26">
        <v>0.16560509554140126</v>
      </c>
      <c r="BS7" s="142">
        <v>8</v>
      </c>
      <c r="BT7" s="122">
        <v>0.26666666666666666</v>
      </c>
      <c r="BU7" s="134">
        <v>2</v>
      </c>
      <c r="BV7" s="26">
        <v>9.5238095238095233E-2</v>
      </c>
      <c r="BW7" s="142">
        <v>11</v>
      </c>
      <c r="BX7" s="122">
        <v>0.26829268292682928</v>
      </c>
      <c r="BY7" s="134">
        <v>8</v>
      </c>
      <c r="BZ7" s="26">
        <v>0.24242424242424243</v>
      </c>
      <c r="CA7" s="142">
        <v>6</v>
      </c>
      <c r="CB7" s="122">
        <v>8.4507042253521125E-2</v>
      </c>
      <c r="CC7" s="134">
        <v>12</v>
      </c>
      <c r="CD7" s="26">
        <v>0.38709677419354838</v>
      </c>
      <c r="CE7" s="142">
        <v>30</v>
      </c>
      <c r="CF7" s="122">
        <v>0.41666666666666669</v>
      </c>
      <c r="CG7" s="134">
        <v>6</v>
      </c>
      <c r="CH7" s="26">
        <v>8.6956521739130432E-2</v>
      </c>
      <c r="CI7" s="39">
        <f t="shared" si="0"/>
        <v>528</v>
      </c>
      <c r="CJ7" s="30">
        <f t="shared" si="1"/>
        <v>0.17506631299734748</v>
      </c>
    </row>
    <row r="8" spans="2:88" ht="20" customHeight="1">
      <c r="C8" s="218"/>
      <c r="D8" s="58" t="s">
        <v>10</v>
      </c>
      <c r="E8" s="52">
        <v>12</v>
      </c>
      <c r="F8" s="66">
        <v>9.1603053435114504E-2</v>
      </c>
      <c r="G8" s="87">
        <v>5</v>
      </c>
      <c r="H8" s="88">
        <v>0.41666666666666669</v>
      </c>
      <c r="I8" s="74">
        <v>6</v>
      </c>
      <c r="J8" s="100">
        <v>0.23076923076923078</v>
      </c>
      <c r="K8" s="121">
        <v>6</v>
      </c>
      <c r="L8" s="122">
        <v>0.10526315789473684</v>
      </c>
      <c r="M8" s="110">
        <v>7</v>
      </c>
      <c r="N8" s="26">
        <v>0.1044776119402985</v>
      </c>
      <c r="O8" s="121">
        <v>4</v>
      </c>
      <c r="P8" s="122">
        <v>7.0175438596491224E-2</v>
      </c>
      <c r="Q8" s="110">
        <v>14</v>
      </c>
      <c r="R8" s="26">
        <v>0.15053763440860216</v>
      </c>
      <c r="S8" s="121">
        <v>11</v>
      </c>
      <c r="T8" s="122">
        <v>9.90990990990991E-2</v>
      </c>
      <c r="U8" s="110">
        <v>5</v>
      </c>
      <c r="V8" s="26">
        <v>6.4102564102564097E-2</v>
      </c>
      <c r="W8" s="121">
        <v>3</v>
      </c>
      <c r="X8" s="122">
        <v>3.0612244897959183E-2</v>
      </c>
      <c r="Y8" s="110">
        <v>8</v>
      </c>
      <c r="Z8" s="26">
        <v>6.5040650406504072E-2</v>
      </c>
      <c r="AA8" s="121">
        <v>15</v>
      </c>
      <c r="AB8" s="122">
        <v>0.10638297872340426</v>
      </c>
      <c r="AC8" s="110">
        <v>18</v>
      </c>
      <c r="AD8" s="26">
        <v>0.15126050420168066</v>
      </c>
      <c r="AE8" s="121">
        <v>12</v>
      </c>
      <c r="AF8" s="122">
        <v>0.10810810810810811</v>
      </c>
      <c r="AG8" s="134">
        <v>11</v>
      </c>
      <c r="AH8" s="26">
        <v>0.13414634146341464</v>
      </c>
      <c r="AI8" s="121">
        <v>6</v>
      </c>
      <c r="AJ8" s="122">
        <v>7.8947368421052627E-2</v>
      </c>
      <c r="AK8" s="134">
        <v>10</v>
      </c>
      <c r="AL8" s="26">
        <v>0.16393442622950818</v>
      </c>
      <c r="AM8" s="142">
        <v>26</v>
      </c>
      <c r="AN8" s="122">
        <v>0.21666666666666667</v>
      </c>
      <c r="AO8" s="134">
        <v>17</v>
      </c>
      <c r="AP8" s="26">
        <v>0.24285714285714285</v>
      </c>
      <c r="AQ8" s="142">
        <v>0</v>
      </c>
      <c r="AR8" s="122">
        <v>0</v>
      </c>
      <c r="AS8" s="134">
        <v>26</v>
      </c>
      <c r="AT8" s="26">
        <v>0.35616438356164382</v>
      </c>
      <c r="AU8" s="142">
        <v>18</v>
      </c>
      <c r="AV8" s="122">
        <v>0.20454545454545456</v>
      </c>
      <c r="AW8" s="134">
        <v>5</v>
      </c>
      <c r="AX8" s="26">
        <v>4.7619047619047616E-2</v>
      </c>
      <c r="AY8" s="142">
        <v>16</v>
      </c>
      <c r="AZ8" s="122">
        <v>0.22857142857142856</v>
      </c>
      <c r="BA8" s="134">
        <v>11</v>
      </c>
      <c r="BB8" s="26">
        <v>8.0291970802919707E-2</v>
      </c>
      <c r="BC8" s="142">
        <v>8</v>
      </c>
      <c r="BD8" s="122">
        <v>0.11267605633802817</v>
      </c>
      <c r="BE8" s="134">
        <v>10</v>
      </c>
      <c r="BF8" s="26">
        <v>0.2</v>
      </c>
      <c r="BG8" s="142">
        <v>13</v>
      </c>
      <c r="BH8" s="122">
        <v>0.19402985074626866</v>
      </c>
      <c r="BI8" s="134">
        <v>6</v>
      </c>
      <c r="BJ8" s="26">
        <v>0.25</v>
      </c>
      <c r="BK8" s="142">
        <v>3</v>
      </c>
      <c r="BL8" s="122">
        <v>5.0847457627118647E-2</v>
      </c>
      <c r="BM8" s="134">
        <v>2</v>
      </c>
      <c r="BN8" s="26">
        <v>0.08</v>
      </c>
      <c r="BO8" s="142">
        <v>3</v>
      </c>
      <c r="BP8" s="122">
        <v>9.375E-2</v>
      </c>
      <c r="BQ8" s="134">
        <v>10</v>
      </c>
      <c r="BR8" s="26">
        <v>6.3694267515923567E-2</v>
      </c>
      <c r="BS8" s="142">
        <v>3</v>
      </c>
      <c r="BT8" s="122">
        <v>0.1</v>
      </c>
      <c r="BU8" s="134">
        <v>4</v>
      </c>
      <c r="BV8" s="26">
        <v>0.19047619047619047</v>
      </c>
      <c r="BW8" s="142">
        <v>0</v>
      </c>
      <c r="BX8" s="122">
        <v>0</v>
      </c>
      <c r="BY8" s="134">
        <v>0</v>
      </c>
      <c r="BZ8" s="26">
        <v>0</v>
      </c>
      <c r="CA8" s="142">
        <v>17</v>
      </c>
      <c r="CB8" s="122">
        <v>0.23943661971830985</v>
      </c>
      <c r="CC8" s="134">
        <v>4</v>
      </c>
      <c r="CD8" s="26">
        <v>0.12903225806451613</v>
      </c>
      <c r="CE8" s="142">
        <v>13</v>
      </c>
      <c r="CF8" s="122">
        <v>0.18055555555555555</v>
      </c>
      <c r="CG8" s="134">
        <v>22</v>
      </c>
      <c r="CH8" s="26">
        <v>0.3188405797101449</v>
      </c>
      <c r="CI8" s="39">
        <f t="shared" si="0"/>
        <v>390</v>
      </c>
      <c r="CJ8" s="30">
        <f t="shared" si="1"/>
        <v>0.12931034482758622</v>
      </c>
    </row>
    <row r="9" spans="2:88" ht="20" customHeight="1">
      <c r="C9" s="218"/>
      <c r="D9" s="58" t="s">
        <v>11</v>
      </c>
      <c r="E9" s="52">
        <v>7</v>
      </c>
      <c r="F9" s="66">
        <v>5.3435114503816793E-2</v>
      </c>
      <c r="G9" s="87">
        <v>0</v>
      </c>
      <c r="H9" s="88">
        <v>0</v>
      </c>
      <c r="I9" s="74">
        <v>3</v>
      </c>
      <c r="J9" s="100">
        <v>0.11538461538461539</v>
      </c>
      <c r="K9" s="121">
        <v>2</v>
      </c>
      <c r="L9" s="122">
        <v>3.5087719298245612E-2</v>
      </c>
      <c r="M9" s="110">
        <v>4</v>
      </c>
      <c r="N9" s="26">
        <v>5.9701492537313432E-2</v>
      </c>
      <c r="O9" s="121">
        <v>4</v>
      </c>
      <c r="P9" s="122">
        <v>7.0175438596491224E-2</v>
      </c>
      <c r="Q9" s="110">
        <v>2</v>
      </c>
      <c r="R9" s="26">
        <v>2.1505376344086023E-2</v>
      </c>
      <c r="S9" s="121">
        <v>3</v>
      </c>
      <c r="T9" s="122">
        <v>2.7027027027027029E-2</v>
      </c>
      <c r="U9" s="110">
        <v>0</v>
      </c>
      <c r="V9" s="26">
        <v>0</v>
      </c>
      <c r="W9" s="121">
        <v>2</v>
      </c>
      <c r="X9" s="122">
        <v>2.0408163265306121E-2</v>
      </c>
      <c r="Y9" s="110">
        <v>1</v>
      </c>
      <c r="Z9" s="26">
        <v>8.130081300813009E-3</v>
      </c>
      <c r="AA9" s="121">
        <v>3</v>
      </c>
      <c r="AB9" s="122">
        <v>2.1276595744680851E-2</v>
      </c>
      <c r="AC9" s="110">
        <v>2</v>
      </c>
      <c r="AD9" s="26">
        <v>1.680672268907563E-2</v>
      </c>
      <c r="AE9" s="121">
        <v>3</v>
      </c>
      <c r="AF9" s="122">
        <v>2.7027027027027029E-2</v>
      </c>
      <c r="AG9" s="134">
        <v>2</v>
      </c>
      <c r="AH9" s="26">
        <v>2.4390243902439025E-2</v>
      </c>
      <c r="AI9" s="121">
        <v>6</v>
      </c>
      <c r="AJ9" s="122">
        <v>7.8947368421052627E-2</v>
      </c>
      <c r="AK9" s="134">
        <v>3</v>
      </c>
      <c r="AL9" s="26">
        <v>4.9180327868852458E-2</v>
      </c>
      <c r="AM9" s="142">
        <v>1</v>
      </c>
      <c r="AN9" s="122">
        <v>8.3333333333333332E-3</v>
      </c>
      <c r="AO9" s="134">
        <v>0</v>
      </c>
      <c r="AP9" s="26">
        <v>0</v>
      </c>
      <c r="AQ9" s="142">
        <v>0</v>
      </c>
      <c r="AR9" s="122">
        <v>0</v>
      </c>
      <c r="AS9" s="134">
        <v>0</v>
      </c>
      <c r="AT9" s="26">
        <v>0</v>
      </c>
      <c r="AU9" s="142">
        <v>0</v>
      </c>
      <c r="AV9" s="122">
        <v>0</v>
      </c>
      <c r="AW9" s="134">
        <v>5</v>
      </c>
      <c r="AX9" s="26">
        <v>4.7619047619047616E-2</v>
      </c>
      <c r="AY9" s="142">
        <v>3</v>
      </c>
      <c r="AZ9" s="122">
        <v>4.2857142857142858E-2</v>
      </c>
      <c r="BA9" s="134">
        <v>4</v>
      </c>
      <c r="BB9" s="26">
        <v>2.9197080291970802E-2</v>
      </c>
      <c r="BC9" s="142">
        <v>2</v>
      </c>
      <c r="BD9" s="122">
        <v>2.8169014084507043E-2</v>
      </c>
      <c r="BE9" s="134">
        <v>2</v>
      </c>
      <c r="BF9" s="26">
        <v>0.04</v>
      </c>
      <c r="BG9" s="142">
        <v>1</v>
      </c>
      <c r="BH9" s="122">
        <v>1.4925373134328358E-2</v>
      </c>
      <c r="BI9" s="134">
        <v>0</v>
      </c>
      <c r="BJ9" s="26">
        <v>0</v>
      </c>
      <c r="BK9" s="142">
        <v>0</v>
      </c>
      <c r="BL9" s="122">
        <v>0</v>
      </c>
      <c r="BM9" s="134">
        <v>1</v>
      </c>
      <c r="BN9" s="26">
        <v>0.04</v>
      </c>
      <c r="BO9" s="142">
        <v>0</v>
      </c>
      <c r="BP9" s="122">
        <v>0</v>
      </c>
      <c r="BQ9" s="134">
        <v>3</v>
      </c>
      <c r="BR9" s="26">
        <v>1.9108280254777069E-2</v>
      </c>
      <c r="BS9" s="142">
        <v>0</v>
      </c>
      <c r="BT9" s="122">
        <v>0</v>
      </c>
      <c r="BU9" s="134">
        <v>0</v>
      </c>
      <c r="BV9" s="26">
        <v>0</v>
      </c>
      <c r="BW9" s="142">
        <v>5</v>
      </c>
      <c r="BX9" s="122">
        <v>0.1</v>
      </c>
      <c r="BY9" s="134">
        <v>0</v>
      </c>
      <c r="BZ9" s="26">
        <v>0</v>
      </c>
      <c r="CA9" s="142">
        <v>12</v>
      </c>
      <c r="CB9" s="122">
        <v>0.16901408450704225</v>
      </c>
      <c r="CC9" s="134">
        <v>1</v>
      </c>
      <c r="CD9" s="26">
        <v>3.2258064516129031E-2</v>
      </c>
      <c r="CE9" s="142">
        <v>5</v>
      </c>
      <c r="CF9" s="122">
        <v>6.9444444444444448E-2</v>
      </c>
      <c r="CG9" s="134">
        <v>2</v>
      </c>
      <c r="CH9" s="26">
        <v>2.8985507246376812E-2</v>
      </c>
      <c r="CI9" s="39">
        <f t="shared" si="0"/>
        <v>94</v>
      </c>
      <c r="CJ9" s="30">
        <f t="shared" si="1"/>
        <v>3.1167108753315648E-2</v>
      </c>
    </row>
    <row r="10" spans="2:88" ht="20" customHeight="1">
      <c r="C10" s="219"/>
      <c r="D10" s="59" t="s">
        <v>12</v>
      </c>
      <c r="E10" s="53">
        <v>32</v>
      </c>
      <c r="F10" s="67">
        <v>0.24427480916030533</v>
      </c>
      <c r="G10" s="89">
        <v>3</v>
      </c>
      <c r="H10" s="90">
        <v>0.25</v>
      </c>
      <c r="I10" s="78">
        <v>9</v>
      </c>
      <c r="J10" s="104">
        <v>0.34599999999999997</v>
      </c>
      <c r="K10" s="123">
        <v>10</v>
      </c>
      <c r="L10" s="124">
        <v>0.17543859649122806</v>
      </c>
      <c r="M10" s="111">
        <v>10</v>
      </c>
      <c r="N10" s="27">
        <v>0.14000000000000001</v>
      </c>
      <c r="O10" s="123">
        <v>10</v>
      </c>
      <c r="P10" s="124">
        <v>0.17543859649122806</v>
      </c>
      <c r="Q10" s="111">
        <v>15</v>
      </c>
      <c r="R10" s="27">
        <v>0.16129032258064516</v>
      </c>
      <c r="S10" s="123">
        <v>32</v>
      </c>
      <c r="T10" s="124">
        <v>0.28828828828828829</v>
      </c>
      <c r="U10" s="111">
        <v>21</v>
      </c>
      <c r="V10" s="27">
        <v>0.26923076923076922</v>
      </c>
      <c r="W10" s="123">
        <v>25</v>
      </c>
      <c r="X10" s="124">
        <v>0.25510204081632654</v>
      </c>
      <c r="Y10" s="111">
        <v>6</v>
      </c>
      <c r="Z10" s="27">
        <v>4.9000000000000002E-2</v>
      </c>
      <c r="AA10" s="123">
        <v>31</v>
      </c>
      <c r="AB10" s="124">
        <v>0.21985815602836881</v>
      </c>
      <c r="AC10" s="111">
        <v>10</v>
      </c>
      <c r="AD10" s="27">
        <v>8.4033613445378158E-2</v>
      </c>
      <c r="AE10" s="123">
        <v>14</v>
      </c>
      <c r="AF10" s="124">
        <v>0.126</v>
      </c>
      <c r="AG10" s="135">
        <v>11</v>
      </c>
      <c r="AH10" s="27">
        <v>0.13414634146341464</v>
      </c>
      <c r="AI10" s="123">
        <v>21</v>
      </c>
      <c r="AJ10" s="124">
        <v>0.27600000000000002</v>
      </c>
      <c r="AK10" s="135">
        <v>7</v>
      </c>
      <c r="AL10" s="27">
        <v>0.11475409836065574</v>
      </c>
      <c r="AM10" s="143">
        <v>0</v>
      </c>
      <c r="AN10" s="124">
        <v>0</v>
      </c>
      <c r="AO10" s="135">
        <v>10</v>
      </c>
      <c r="AP10" s="27">
        <v>0.14285714285714285</v>
      </c>
      <c r="AQ10" s="143">
        <v>0</v>
      </c>
      <c r="AR10" s="124">
        <v>0</v>
      </c>
      <c r="AS10" s="135">
        <v>2</v>
      </c>
      <c r="AT10" s="27">
        <v>2.7397260273972601E-2</v>
      </c>
      <c r="AU10" s="143">
        <v>2</v>
      </c>
      <c r="AV10" s="124">
        <v>2.2727272727272728E-2</v>
      </c>
      <c r="AW10" s="135">
        <v>16</v>
      </c>
      <c r="AX10" s="27">
        <v>0.15238095238095239</v>
      </c>
      <c r="AY10" s="143">
        <v>10</v>
      </c>
      <c r="AZ10" s="124">
        <v>0.14285714285714285</v>
      </c>
      <c r="BA10" s="135">
        <v>28</v>
      </c>
      <c r="BB10" s="27">
        <v>0.20437956204379562</v>
      </c>
      <c r="BC10" s="143">
        <v>2</v>
      </c>
      <c r="BD10" s="124">
        <v>2.8169014084507043E-2</v>
      </c>
      <c r="BE10" s="135">
        <v>10</v>
      </c>
      <c r="BF10" s="27">
        <v>0.2</v>
      </c>
      <c r="BG10" s="143">
        <v>6</v>
      </c>
      <c r="BH10" s="124">
        <v>8.9552238805970144E-2</v>
      </c>
      <c r="BI10" s="135">
        <v>0</v>
      </c>
      <c r="BJ10" s="27">
        <v>0</v>
      </c>
      <c r="BK10" s="143">
        <v>11</v>
      </c>
      <c r="BL10" s="124">
        <v>0.1864406779661017</v>
      </c>
      <c r="BM10" s="135">
        <v>0</v>
      </c>
      <c r="BN10" s="27">
        <v>0</v>
      </c>
      <c r="BO10" s="143">
        <v>3</v>
      </c>
      <c r="BP10" s="124">
        <v>9.375E-2</v>
      </c>
      <c r="BQ10" s="135">
        <v>15</v>
      </c>
      <c r="BR10" s="27">
        <v>9.5541401273885357E-2</v>
      </c>
      <c r="BS10" s="143">
        <v>6</v>
      </c>
      <c r="BT10" s="124">
        <v>0.2</v>
      </c>
      <c r="BU10" s="135">
        <v>1</v>
      </c>
      <c r="BV10" s="27">
        <v>4.7619047619047616E-2</v>
      </c>
      <c r="BW10" s="143">
        <v>0</v>
      </c>
      <c r="BX10" s="124">
        <v>0</v>
      </c>
      <c r="BY10" s="135">
        <v>7</v>
      </c>
      <c r="BZ10" s="27">
        <v>0.21212121212121213</v>
      </c>
      <c r="CA10" s="143">
        <v>6</v>
      </c>
      <c r="CB10" s="124">
        <v>8.5000000000000006E-2</v>
      </c>
      <c r="CC10" s="135">
        <v>3</v>
      </c>
      <c r="CD10" s="27">
        <v>9.6774193548387094E-2</v>
      </c>
      <c r="CE10" s="143">
        <v>3</v>
      </c>
      <c r="CF10" s="124">
        <v>4.1666666666666664E-2</v>
      </c>
      <c r="CG10" s="135">
        <v>3</v>
      </c>
      <c r="CH10" s="27">
        <v>4.3478260869565216E-2</v>
      </c>
      <c r="CI10" s="41">
        <f t="shared" si="0"/>
        <v>411</v>
      </c>
      <c r="CJ10" s="42">
        <f t="shared" si="1"/>
        <v>0.13627320954907163</v>
      </c>
    </row>
    <row r="11" spans="2:88" ht="20" customHeight="1">
      <c r="C11" s="220" t="s">
        <v>13</v>
      </c>
      <c r="D11" s="60" t="s">
        <v>14</v>
      </c>
      <c r="E11" s="54">
        <v>1</v>
      </c>
      <c r="F11" s="68">
        <v>7.6335877862595417E-3</v>
      </c>
      <c r="G11" s="91">
        <v>0</v>
      </c>
      <c r="H11" s="92">
        <v>0</v>
      </c>
      <c r="I11" s="76">
        <v>0</v>
      </c>
      <c r="J11" s="102">
        <v>0</v>
      </c>
      <c r="K11" s="125">
        <v>0</v>
      </c>
      <c r="L11" s="126">
        <v>0</v>
      </c>
      <c r="M11" s="112">
        <v>1</v>
      </c>
      <c r="N11" s="43">
        <v>1.4925373134328358E-2</v>
      </c>
      <c r="O11" s="125">
        <v>0</v>
      </c>
      <c r="P11" s="126">
        <v>0</v>
      </c>
      <c r="Q11" s="112">
        <v>0</v>
      </c>
      <c r="R11" s="43">
        <v>0</v>
      </c>
      <c r="S11" s="125">
        <v>0</v>
      </c>
      <c r="T11" s="126">
        <v>0</v>
      </c>
      <c r="U11" s="112">
        <v>0</v>
      </c>
      <c r="V11" s="43">
        <v>0</v>
      </c>
      <c r="W11" s="125">
        <v>0</v>
      </c>
      <c r="X11" s="126">
        <v>0</v>
      </c>
      <c r="Y11" s="112">
        <v>0</v>
      </c>
      <c r="Z11" s="43">
        <v>0</v>
      </c>
      <c r="AA11" s="125">
        <v>0</v>
      </c>
      <c r="AB11" s="126">
        <v>0</v>
      </c>
      <c r="AC11" s="112">
        <v>0</v>
      </c>
      <c r="AD11" s="43">
        <v>0</v>
      </c>
      <c r="AE11" s="125">
        <v>0</v>
      </c>
      <c r="AF11" s="126">
        <v>0</v>
      </c>
      <c r="AG11" s="136">
        <v>0</v>
      </c>
      <c r="AH11" s="43">
        <v>0</v>
      </c>
      <c r="AI11" s="125">
        <v>0</v>
      </c>
      <c r="AJ11" s="126">
        <v>0</v>
      </c>
      <c r="AK11" s="136">
        <v>0</v>
      </c>
      <c r="AL11" s="43">
        <v>0</v>
      </c>
      <c r="AM11" s="144">
        <v>0</v>
      </c>
      <c r="AN11" s="126">
        <v>0</v>
      </c>
      <c r="AO11" s="136">
        <v>1</v>
      </c>
      <c r="AP11" s="43">
        <v>1.4285714285714285E-2</v>
      </c>
      <c r="AQ11" s="144">
        <v>0</v>
      </c>
      <c r="AR11" s="126">
        <v>0</v>
      </c>
      <c r="AS11" s="136">
        <v>0</v>
      </c>
      <c r="AT11" s="43">
        <v>0</v>
      </c>
      <c r="AU11" s="144">
        <v>0</v>
      </c>
      <c r="AV11" s="126">
        <v>0</v>
      </c>
      <c r="AW11" s="136">
        <v>0</v>
      </c>
      <c r="AX11" s="43">
        <v>0</v>
      </c>
      <c r="AY11" s="144">
        <v>0</v>
      </c>
      <c r="AZ11" s="126">
        <v>0</v>
      </c>
      <c r="BA11" s="136">
        <v>0</v>
      </c>
      <c r="BB11" s="43">
        <v>0</v>
      </c>
      <c r="BC11" s="144">
        <v>0</v>
      </c>
      <c r="BD11" s="126">
        <v>0</v>
      </c>
      <c r="BE11" s="136">
        <v>0</v>
      </c>
      <c r="BF11" s="43">
        <v>0</v>
      </c>
      <c r="BG11" s="144">
        <v>3</v>
      </c>
      <c r="BH11" s="126">
        <v>4.4776119402985072E-2</v>
      </c>
      <c r="BI11" s="136">
        <v>0</v>
      </c>
      <c r="BJ11" s="43">
        <v>0</v>
      </c>
      <c r="BK11" s="144">
        <v>0</v>
      </c>
      <c r="BL11" s="126">
        <v>0</v>
      </c>
      <c r="BM11" s="136">
        <v>1</v>
      </c>
      <c r="BN11" s="43">
        <v>0.04</v>
      </c>
      <c r="BO11" s="144">
        <v>0</v>
      </c>
      <c r="BP11" s="126">
        <v>0</v>
      </c>
      <c r="BQ11" s="136">
        <v>1</v>
      </c>
      <c r="BR11" s="43">
        <v>6.369426751592357E-3</v>
      </c>
      <c r="BS11" s="144">
        <v>0</v>
      </c>
      <c r="BT11" s="126">
        <v>0</v>
      </c>
      <c r="BU11" s="136">
        <v>0</v>
      </c>
      <c r="BV11" s="43">
        <v>0</v>
      </c>
      <c r="BW11" s="144">
        <v>1</v>
      </c>
      <c r="BX11" s="126">
        <v>2.4390243902439025E-2</v>
      </c>
      <c r="BY11" s="136">
        <v>0</v>
      </c>
      <c r="BZ11" s="43">
        <v>0</v>
      </c>
      <c r="CA11" s="144">
        <v>0</v>
      </c>
      <c r="CB11" s="126">
        <v>0</v>
      </c>
      <c r="CC11" s="136">
        <v>1</v>
      </c>
      <c r="CD11" s="43">
        <v>3.2258064516129031E-2</v>
      </c>
      <c r="CE11" s="144">
        <v>0</v>
      </c>
      <c r="CF11" s="126">
        <v>0</v>
      </c>
      <c r="CG11" s="136">
        <v>0</v>
      </c>
      <c r="CH11" s="43">
        <v>0</v>
      </c>
      <c r="CI11" s="44">
        <f t="shared" si="0"/>
        <v>10</v>
      </c>
      <c r="CJ11" s="45">
        <f t="shared" si="1"/>
        <v>3.3156498673740055E-3</v>
      </c>
    </row>
    <row r="12" spans="2:88" ht="20" customHeight="1">
      <c r="C12" s="218"/>
      <c r="D12" s="58" t="s">
        <v>15</v>
      </c>
      <c r="E12" s="52">
        <v>5</v>
      </c>
      <c r="F12" s="66">
        <v>3.8167938931297711E-2</v>
      </c>
      <c r="G12" s="87">
        <v>0</v>
      </c>
      <c r="H12" s="88">
        <v>0</v>
      </c>
      <c r="I12" s="74">
        <v>0</v>
      </c>
      <c r="J12" s="100">
        <v>0</v>
      </c>
      <c r="K12" s="121">
        <v>2</v>
      </c>
      <c r="L12" s="122">
        <v>3.5087719298245612E-2</v>
      </c>
      <c r="M12" s="110">
        <v>3</v>
      </c>
      <c r="N12" s="26">
        <v>4.4776119402985072E-2</v>
      </c>
      <c r="O12" s="121">
        <v>2</v>
      </c>
      <c r="P12" s="122">
        <v>3.5087719298245612E-2</v>
      </c>
      <c r="Q12" s="110">
        <v>6</v>
      </c>
      <c r="R12" s="26">
        <v>6.4516129032258063E-2</v>
      </c>
      <c r="S12" s="121">
        <v>3</v>
      </c>
      <c r="T12" s="122">
        <v>2.7027027027027029E-2</v>
      </c>
      <c r="U12" s="110">
        <v>1</v>
      </c>
      <c r="V12" s="26">
        <v>1.282051282051282E-2</v>
      </c>
      <c r="W12" s="121">
        <v>5</v>
      </c>
      <c r="X12" s="122">
        <v>5.1020408163265307E-2</v>
      </c>
      <c r="Y12" s="110">
        <v>0</v>
      </c>
      <c r="Z12" s="26">
        <v>0</v>
      </c>
      <c r="AA12" s="121">
        <v>0</v>
      </c>
      <c r="AB12" s="122">
        <v>0</v>
      </c>
      <c r="AC12" s="110">
        <v>0</v>
      </c>
      <c r="AD12" s="26">
        <v>0</v>
      </c>
      <c r="AE12" s="121">
        <v>1</v>
      </c>
      <c r="AF12" s="122">
        <v>9.0090090090090089E-3</v>
      </c>
      <c r="AG12" s="134">
        <v>4</v>
      </c>
      <c r="AH12" s="26">
        <v>4.878048780487805E-2</v>
      </c>
      <c r="AI12" s="121">
        <v>1</v>
      </c>
      <c r="AJ12" s="122">
        <v>1.3157894736842105E-2</v>
      </c>
      <c r="AK12" s="134">
        <v>0</v>
      </c>
      <c r="AL12" s="26">
        <v>0</v>
      </c>
      <c r="AM12" s="142">
        <v>1</v>
      </c>
      <c r="AN12" s="122">
        <v>8.3333333333333332E-3</v>
      </c>
      <c r="AO12" s="134">
        <v>1</v>
      </c>
      <c r="AP12" s="26">
        <v>1.4285714285714285E-2</v>
      </c>
      <c r="AQ12" s="142">
        <v>1</v>
      </c>
      <c r="AR12" s="122">
        <v>6.25E-2</v>
      </c>
      <c r="AS12" s="134">
        <v>2</v>
      </c>
      <c r="AT12" s="26">
        <v>2.7397260273972601E-2</v>
      </c>
      <c r="AU12" s="142">
        <v>3</v>
      </c>
      <c r="AV12" s="122">
        <v>3.4090909090909088E-2</v>
      </c>
      <c r="AW12" s="134">
        <v>7</v>
      </c>
      <c r="AX12" s="26">
        <v>6.6666666666666666E-2</v>
      </c>
      <c r="AY12" s="142">
        <v>1</v>
      </c>
      <c r="AZ12" s="122">
        <v>1.4285714285714285E-2</v>
      </c>
      <c r="BA12" s="134">
        <v>7</v>
      </c>
      <c r="BB12" s="26">
        <v>5.1094890510948905E-2</v>
      </c>
      <c r="BC12" s="142">
        <v>0</v>
      </c>
      <c r="BD12" s="122">
        <v>0</v>
      </c>
      <c r="BE12" s="134">
        <v>2</v>
      </c>
      <c r="BF12" s="26">
        <v>0.04</v>
      </c>
      <c r="BG12" s="142">
        <v>1</v>
      </c>
      <c r="BH12" s="122">
        <v>1.4925373134328358E-2</v>
      </c>
      <c r="BI12" s="134">
        <v>0</v>
      </c>
      <c r="BJ12" s="26">
        <v>0</v>
      </c>
      <c r="BK12" s="142">
        <v>0</v>
      </c>
      <c r="BL12" s="122">
        <v>0</v>
      </c>
      <c r="BM12" s="134">
        <v>1</v>
      </c>
      <c r="BN12" s="26">
        <v>0.04</v>
      </c>
      <c r="BO12" s="142">
        <v>0</v>
      </c>
      <c r="BP12" s="122">
        <v>0</v>
      </c>
      <c r="BQ12" s="134">
        <v>4</v>
      </c>
      <c r="BR12" s="26">
        <v>2.5477707006369428E-2</v>
      </c>
      <c r="BS12" s="142">
        <v>1</v>
      </c>
      <c r="BT12" s="122">
        <v>3.3333333333333333E-2</v>
      </c>
      <c r="BU12" s="134">
        <v>0</v>
      </c>
      <c r="BV12" s="26">
        <v>0</v>
      </c>
      <c r="BW12" s="142">
        <v>0</v>
      </c>
      <c r="BX12" s="122">
        <v>0</v>
      </c>
      <c r="BY12" s="134">
        <v>0</v>
      </c>
      <c r="BZ12" s="26">
        <v>0</v>
      </c>
      <c r="CA12" s="142">
        <v>0</v>
      </c>
      <c r="CB12" s="122">
        <v>0</v>
      </c>
      <c r="CC12" s="134">
        <v>0</v>
      </c>
      <c r="CD12" s="26">
        <v>0</v>
      </c>
      <c r="CE12" s="142">
        <v>1</v>
      </c>
      <c r="CF12" s="122">
        <v>1.3888888888888888E-2</v>
      </c>
      <c r="CG12" s="134">
        <v>2</v>
      </c>
      <c r="CH12" s="26">
        <v>2.8985507246376812E-2</v>
      </c>
      <c r="CI12" s="39">
        <f t="shared" si="0"/>
        <v>68</v>
      </c>
      <c r="CJ12" s="30">
        <f t="shared" si="1"/>
        <v>2.2546419098143235E-2</v>
      </c>
    </row>
    <row r="13" spans="2:88" ht="20" customHeight="1">
      <c r="C13" s="218"/>
      <c r="D13" s="58" t="s">
        <v>16</v>
      </c>
      <c r="E13" s="52">
        <v>21</v>
      </c>
      <c r="F13" s="66">
        <v>0.16030534351145037</v>
      </c>
      <c r="G13" s="87">
        <v>0</v>
      </c>
      <c r="H13" s="88">
        <v>0</v>
      </c>
      <c r="I13" s="74">
        <v>3</v>
      </c>
      <c r="J13" s="100">
        <v>0.11538461538461539</v>
      </c>
      <c r="K13" s="121">
        <v>6</v>
      </c>
      <c r="L13" s="122">
        <v>0.10526315789473684</v>
      </c>
      <c r="M13" s="110">
        <v>7</v>
      </c>
      <c r="N13" s="26">
        <v>0.1044776119402985</v>
      </c>
      <c r="O13" s="121">
        <v>12</v>
      </c>
      <c r="P13" s="122">
        <v>0.21052631578947367</v>
      </c>
      <c r="Q13" s="110">
        <v>23</v>
      </c>
      <c r="R13" s="26">
        <v>0.24731182795698925</v>
      </c>
      <c r="S13" s="121">
        <v>13</v>
      </c>
      <c r="T13" s="122">
        <v>0.11711711711711711</v>
      </c>
      <c r="U13" s="110">
        <v>11</v>
      </c>
      <c r="V13" s="26">
        <v>0.14102564102564102</v>
      </c>
      <c r="W13" s="121">
        <v>11</v>
      </c>
      <c r="X13" s="122">
        <v>0.11224489795918367</v>
      </c>
      <c r="Y13" s="110">
        <v>4</v>
      </c>
      <c r="Z13" s="26">
        <v>3.2520325203252036E-2</v>
      </c>
      <c r="AA13" s="121">
        <v>14</v>
      </c>
      <c r="AB13" s="122">
        <v>9.9290780141843976E-2</v>
      </c>
      <c r="AC13" s="110">
        <v>12</v>
      </c>
      <c r="AD13" s="26">
        <v>0.10084033613445378</v>
      </c>
      <c r="AE13" s="121">
        <v>6</v>
      </c>
      <c r="AF13" s="122">
        <v>5.4054054054054057E-2</v>
      </c>
      <c r="AG13" s="134">
        <v>7</v>
      </c>
      <c r="AH13" s="26">
        <v>8.5365853658536592E-2</v>
      </c>
      <c r="AI13" s="121">
        <v>7</v>
      </c>
      <c r="AJ13" s="122">
        <v>9.2105263157894732E-2</v>
      </c>
      <c r="AK13" s="134">
        <v>8</v>
      </c>
      <c r="AL13" s="26">
        <v>0.13114754098360656</v>
      </c>
      <c r="AM13" s="142">
        <v>13</v>
      </c>
      <c r="AN13" s="122">
        <v>0.10833333333333334</v>
      </c>
      <c r="AO13" s="134">
        <v>5</v>
      </c>
      <c r="AP13" s="26">
        <v>7.1428571428571425E-2</v>
      </c>
      <c r="AQ13" s="142">
        <v>15</v>
      </c>
      <c r="AR13" s="122">
        <v>0.9375</v>
      </c>
      <c r="AS13" s="134">
        <v>8</v>
      </c>
      <c r="AT13" s="26">
        <v>0.1095890410958904</v>
      </c>
      <c r="AU13" s="142">
        <v>10</v>
      </c>
      <c r="AV13" s="122">
        <v>0.11363636363636363</v>
      </c>
      <c r="AW13" s="134">
        <v>14</v>
      </c>
      <c r="AX13" s="26">
        <v>0.13333333333333333</v>
      </c>
      <c r="AY13" s="142">
        <v>10</v>
      </c>
      <c r="AZ13" s="122">
        <v>0.14285714285714285</v>
      </c>
      <c r="BA13" s="134">
        <v>14</v>
      </c>
      <c r="BB13" s="26">
        <v>0.10218978102189781</v>
      </c>
      <c r="BC13" s="142">
        <v>2</v>
      </c>
      <c r="BD13" s="122">
        <v>2.8169014084507043E-2</v>
      </c>
      <c r="BE13" s="134">
        <v>3</v>
      </c>
      <c r="BF13" s="26">
        <v>0.06</v>
      </c>
      <c r="BG13" s="142">
        <v>9</v>
      </c>
      <c r="BH13" s="122">
        <v>0.13432835820895522</v>
      </c>
      <c r="BI13" s="134">
        <v>3</v>
      </c>
      <c r="BJ13" s="26">
        <v>0.125</v>
      </c>
      <c r="BK13" s="142">
        <v>6</v>
      </c>
      <c r="BL13" s="122">
        <v>0.10169491525423729</v>
      </c>
      <c r="BM13" s="134">
        <v>2</v>
      </c>
      <c r="BN13" s="26">
        <v>0.08</v>
      </c>
      <c r="BO13" s="142">
        <v>0</v>
      </c>
      <c r="BP13" s="122">
        <v>0</v>
      </c>
      <c r="BQ13" s="134">
        <v>25</v>
      </c>
      <c r="BR13" s="26">
        <v>0.15923566878980891</v>
      </c>
      <c r="BS13" s="142">
        <v>3</v>
      </c>
      <c r="BT13" s="122">
        <v>0.1</v>
      </c>
      <c r="BU13" s="134">
        <v>2</v>
      </c>
      <c r="BV13" s="26">
        <v>9.5238095238095233E-2</v>
      </c>
      <c r="BW13" s="142">
        <v>1</v>
      </c>
      <c r="BX13" s="122">
        <v>2.4390243902439025E-2</v>
      </c>
      <c r="BY13" s="134">
        <v>0</v>
      </c>
      <c r="BZ13" s="26">
        <v>0</v>
      </c>
      <c r="CA13" s="142">
        <v>7</v>
      </c>
      <c r="CB13" s="122">
        <v>9.8591549295774641E-2</v>
      </c>
      <c r="CC13" s="134">
        <v>6</v>
      </c>
      <c r="CD13" s="26">
        <v>0.19354838709677419</v>
      </c>
      <c r="CE13" s="142">
        <v>4</v>
      </c>
      <c r="CF13" s="122">
        <v>5.5555555555555552E-2</v>
      </c>
      <c r="CG13" s="134">
        <v>12</v>
      </c>
      <c r="CH13" s="26">
        <v>0.17391304347826086</v>
      </c>
      <c r="CI13" s="39">
        <f t="shared" si="0"/>
        <v>339</v>
      </c>
      <c r="CJ13" s="30">
        <f t="shared" si="1"/>
        <v>0.11240053050397877</v>
      </c>
    </row>
    <row r="14" spans="2:88" ht="20" customHeight="1">
      <c r="C14" s="218"/>
      <c r="D14" s="58" t="s">
        <v>17</v>
      </c>
      <c r="E14" s="52">
        <v>25</v>
      </c>
      <c r="F14" s="66">
        <v>0.19083969465648856</v>
      </c>
      <c r="G14" s="87">
        <v>1</v>
      </c>
      <c r="H14" s="88">
        <v>8.3333333333333329E-2</v>
      </c>
      <c r="I14" s="74">
        <v>5</v>
      </c>
      <c r="J14" s="100">
        <v>0.19230769230769232</v>
      </c>
      <c r="K14" s="121">
        <v>10</v>
      </c>
      <c r="L14" s="122">
        <v>0.17543859649122806</v>
      </c>
      <c r="M14" s="110">
        <v>10</v>
      </c>
      <c r="N14" s="26">
        <v>0.14925373134328357</v>
      </c>
      <c r="O14" s="121">
        <v>15</v>
      </c>
      <c r="P14" s="122">
        <v>0.26315789473684209</v>
      </c>
      <c r="Q14" s="110">
        <v>27</v>
      </c>
      <c r="R14" s="26">
        <v>0.29032258064516131</v>
      </c>
      <c r="S14" s="121">
        <v>16</v>
      </c>
      <c r="T14" s="122">
        <v>0.14414414414414414</v>
      </c>
      <c r="U14" s="110">
        <v>17</v>
      </c>
      <c r="V14" s="26">
        <v>0.21794871794871795</v>
      </c>
      <c r="W14" s="121">
        <v>21</v>
      </c>
      <c r="X14" s="122">
        <v>0.21428571428571427</v>
      </c>
      <c r="Y14" s="110">
        <v>24</v>
      </c>
      <c r="Z14" s="26">
        <v>0.1951219512195122</v>
      </c>
      <c r="AA14" s="121">
        <v>44</v>
      </c>
      <c r="AB14" s="122">
        <v>0.31205673758865249</v>
      </c>
      <c r="AC14" s="110">
        <v>31</v>
      </c>
      <c r="AD14" s="26">
        <v>0.26050420168067229</v>
      </c>
      <c r="AE14" s="121">
        <v>17</v>
      </c>
      <c r="AF14" s="122">
        <v>0.15315315315315314</v>
      </c>
      <c r="AG14" s="134">
        <v>25</v>
      </c>
      <c r="AH14" s="26">
        <v>0.3048780487804878</v>
      </c>
      <c r="AI14" s="121">
        <v>9</v>
      </c>
      <c r="AJ14" s="122">
        <v>0.11842105263157894</v>
      </c>
      <c r="AK14" s="134">
        <v>9</v>
      </c>
      <c r="AL14" s="26">
        <v>0.14754098360655737</v>
      </c>
      <c r="AM14" s="142">
        <v>21</v>
      </c>
      <c r="AN14" s="122">
        <v>0.17499999999999999</v>
      </c>
      <c r="AO14" s="134">
        <v>17</v>
      </c>
      <c r="AP14" s="26">
        <v>0.24285714285714285</v>
      </c>
      <c r="AQ14" s="142">
        <v>0</v>
      </c>
      <c r="AR14" s="122">
        <v>0</v>
      </c>
      <c r="AS14" s="134">
        <v>12</v>
      </c>
      <c r="AT14" s="26">
        <v>0.16438356164383561</v>
      </c>
      <c r="AU14" s="142">
        <v>25</v>
      </c>
      <c r="AV14" s="122">
        <v>0.28409090909090912</v>
      </c>
      <c r="AW14" s="134">
        <v>32</v>
      </c>
      <c r="AX14" s="26">
        <v>0.30476190476190479</v>
      </c>
      <c r="AY14" s="142">
        <v>17</v>
      </c>
      <c r="AZ14" s="122">
        <v>0.24285714285714285</v>
      </c>
      <c r="BA14" s="134">
        <v>43</v>
      </c>
      <c r="BB14" s="26">
        <v>0.31386861313868614</v>
      </c>
      <c r="BC14" s="142">
        <v>16</v>
      </c>
      <c r="BD14" s="122">
        <v>0.22535211267605634</v>
      </c>
      <c r="BE14" s="134">
        <v>19</v>
      </c>
      <c r="BF14" s="26">
        <v>0.38</v>
      </c>
      <c r="BG14" s="142">
        <v>9</v>
      </c>
      <c r="BH14" s="122">
        <v>0.13432835820895522</v>
      </c>
      <c r="BI14" s="134">
        <v>8</v>
      </c>
      <c r="BJ14" s="26">
        <v>0.33333333333333331</v>
      </c>
      <c r="BK14" s="142">
        <v>14</v>
      </c>
      <c r="BL14" s="122">
        <v>0.23728813559322035</v>
      </c>
      <c r="BM14" s="134">
        <v>6</v>
      </c>
      <c r="BN14" s="26">
        <v>0.24</v>
      </c>
      <c r="BO14" s="142">
        <v>12</v>
      </c>
      <c r="BP14" s="122">
        <v>0.375</v>
      </c>
      <c r="BQ14" s="134">
        <v>42</v>
      </c>
      <c r="BR14" s="26">
        <v>0.26751592356687898</v>
      </c>
      <c r="BS14" s="142">
        <v>8</v>
      </c>
      <c r="BT14" s="122">
        <v>0.26666666666666666</v>
      </c>
      <c r="BU14" s="134">
        <v>7</v>
      </c>
      <c r="BV14" s="26">
        <v>0.33333333333333331</v>
      </c>
      <c r="BW14" s="142">
        <v>20</v>
      </c>
      <c r="BX14" s="122">
        <v>0.48780487804878048</v>
      </c>
      <c r="BY14" s="134">
        <v>0</v>
      </c>
      <c r="BZ14" s="26">
        <v>0</v>
      </c>
      <c r="CA14" s="142">
        <v>14</v>
      </c>
      <c r="CB14" s="122">
        <v>0.19718309859154928</v>
      </c>
      <c r="CC14" s="134">
        <v>18</v>
      </c>
      <c r="CD14" s="26">
        <v>0.58064516129032262</v>
      </c>
      <c r="CE14" s="142">
        <v>18</v>
      </c>
      <c r="CF14" s="122">
        <v>0.25</v>
      </c>
      <c r="CG14" s="134">
        <v>21</v>
      </c>
      <c r="CH14" s="26">
        <v>0.30434782608695654</v>
      </c>
      <c r="CI14" s="39">
        <f t="shared" si="0"/>
        <v>705</v>
      </c>
      <c r="CJ14" s="30">
        <f t="shared" si="1"/>
        <v>0.23375331564986737</v>
      </c>
    </row>
    <row r="15" spans="2:88" ht="20" customHeight="1">
      <c r="C15" s="218"/>
      <c r="D15" s="58" t="s">
        <v>18</v>
      </c>
      <c r="E15" s="52">
        <v>35</v>
      </c>
      <c r="F15" s="66">
        <v>0.26717557251908397</v>
      </c>
      <c r="G15" s="87">
        <v>4</v>
      </c>
      <c r="H15" s="88">
        <v>0.33333333333333331</v>
      </c>
      <c r="I15" s="74">
        <v>11</v>
      </c>
      <c r="J15" s="100">
        <v>0.42307692307692307</v>
      </c>
      <c r="K15" s="121">
        <v>9</v>
      </c>
      <c r="L15" s="122">
        <v>0.15789473684210525</v>
      </c>
      <c r="M15" s="110">
        <v>19</v>
      </c>
      <c r="N15" s="26">
        <v>0.28358208955223879</v>
      </c>
      <c r="O15" s="121">
        <v>9</v>
      </c>
      <c r="P15" s="122">
        <v>0.15789473684210525</v>
      </c>
      <c r="Q15" s="110">
        <v>17</v>
      </c>
      <c r="R15" s="26">
        <v>0.18279569892473119</v>
      </c>
      <c r="S15" s="121">
        <v>38</v>
      </c>
      <c r="T15" s="122">
        <v>0.34234234234234234</v>
      </c>
      <c r="U15" s="110">
        <v>23</v>
      </c>
      <c r="V15" s="26">
        <v>0.29487179487179488</v>
      </c>
      <c r="W15" s="121">
        <v>21</v>
      </c>
      <c r="X15" s="122">
        <v>0.21428571428571427</v>
      </c>
      <c r="Y15" s="110">
        <v>7</v>
      </c>
      <c r="Z15" s="26">
        <v>5.6910569105691054E-2</v>
      </c>
      <c r="AA15" s="121">
        <v>26</v>
      </c>
      <c r="AB15" s="122">
        <v>0.18439716312056736</v>
      </c>
      <c r="AC15" s="110">
        <v>35</v>
      </c>
      <c r="AD15" s="26">
        <v>0.29411764705882354</v>
      </c>
      <c r="AE15" s="121">
        <v>22</v>
      </c>
      <c r="AF15" s="122">
        <v>0.1981981981981982</v>
      </c>
      <c r="AG15" s="134">
        <v>20</v>
      </c>
      <c r="AH15" s="26">
        <v>0.24390243902439024</v>
      </c>
      <c r="AI15" s="121">
        <v>18</v>
      </c>
      <c r="AJ15" s="122">
        <v>0.23684210526315788</v>
      </c>
      <c r="AK15" s="134">
        <v>25</v>
      </c>
      <c r="AL15" s="26">
        <v>0.4098360655737705</v>
      </c>
      <c r="AM15" s="142">
        <v>29</v>
      </c>
      <c r="AN15" s="122">
        <v>0.24166666666666667</v>
      </c>
      <c r="AO15" s="134">
        <v>31</v>
      </c>
      <c r="AP15" s="26">
        <v>0.44285714285714284</v>
      </c>
      <c r="AQ15" s="142">
        <v>0</v>
      </c>
      <c r="AR15" s="122">
        <v>0</v>
      </c>
      <c r="AS15" s="134">
        <v>27</v>
      </c>
      <c r="AT15" s="26">
        <v>0.36986301369863012</v>
      </c>
      <c r="AU15" s="142">
        <v>14</v>
      </c>
      <c r="AV15" s="122">
        <v>0.15909090909090909</v>
      </c>
      <c r="AW15" s="134">
        <v>25</v>
      </c>
      <c r="AX15" s="26">
        <v>0.23809523809523808</v>
      </c>
      <c r="AY15" s="142">
        <v>23</v>
      </c>
      <c r="AZ15" s="122">
        <v>0.32857142857142857</v>
      </c>
      <c r="BA15" s="134">
        <v>40</v>
      </c>
      <c r="BB15" s="26">
        <v>0.29197080291970801</v>
      </c>
      <c r="BC15" s="142">
        <v>19</v>
      </c>
      <c r="BD15" s="122">
        <v>0.26760563380281688</v>
      </c>
      <c r="BE15" s="134">
        <v>8</v>
      </c>
      <c r="BF15" s="26">
        <v>0.16</v>
      </c>
      <c r="BG15" s="142">
        <v>12</v>
      </c>
      <c r="BH15" s="122">
        <v>0.17910447761194029</v>
      </c>
      <c r="BI15" s="134">
        <v>6</v>
      </c>
      <c r="BJ15" s="26">
        <v>0.25</v>
      </c>
      <c r="BK15" s="142">
        <v>25</v>
      </c>
      <c r="BL15" s="122">
        <v>0.42372881355932202</v>
      </c>
      <c r="BM15" s="134">
        <v>3</v>
      </c>
      <c r="BN15" s="26">
        <v>0.12</v>
      </c>
      <c r="BO15" s="142">
        <v>9</v>
      </c>
      <c r="BP15" s="122">
        <v>0.28125</v>
      </c>
      <c r="BQ15" s="134">
        <v>30</v>
      </c>
      <c r="BR15" s="26">
        <v>0.19108280254777071</v>
      </c>
      <c r="BS15" s="142">
        <v>10</v>
      </c>
      <c r="BT15" s="122">
        <v>0.33333333333333331</v>
      </c>
      <c r="BU15" s="134">
        <v>6</v>
      </c>
      <c r="BV15" s="26">
        <v>0.2857142857142857</v>
      </c>
      <c r="BW15" s="142">
        <v>7</v>
      </c>
      <c r="BX15" s="122">
        <v>0.17073170731707318</v>
      </c>
      <c r="BY15" s="134">
        <v>0</v>
      </c>
      <c r="BZ15" s="26">
        <v>0</v>
      </c>
      <c r="CA15" s="142">
        <v>18</v>
      </c>
      <c r="CB15" s="122">
        <v>0.25352112676056338</v>
      </c>
      <c r="CC15" s="134">
        <v>3</v>
      </c>
      <c r="CD15" s="26">
        <v>9.6774193548387094E-2</v>
      </c>
      <c r="CE15" s="142">
        <v>24</v>
      </c>
      <c r="CF15" s="122">
        <v>0.33333333333333331</v>
      </c>
      <c r="CG15" s="134">
        <v>18</v>
      </c>
      <c r="CH15" s="26">
        <v>0.2608695652173913</v>
      </c>
      <c r="CI15" s="39">
        <f t="shared" si="0"/>
        <v>726</v>
      </c>
      <c r="CJ15" s="30">
        <f t="shared" si="1"/>
        <v>0.24071618037135278</v>
      </c>
    </row>
    <row r="16" spans="2:88" ht="20" customHeight="1">
      <c r="C16" s="221"/>
      <c r="D16" s="61" t="s">
        <v>19</v>
      </c>
      <c r="E16" s="55">
        <v>35</v>
      </c>
      <c r="F16" s="69">
        <v>0.26717557251908397</v>
      </c>
      <c r="G16" s="93">
        <v>7</v>
      </c>
      <c r="H16" s="94">
        <v>0.58333333333333337</v>
      </c>
      <c r="I16" s="79">
        <v>7</v>
      </c>
      <c r="J16" s="105">
        <v>0.26923076923076922</v>
      </c>
      <c r="K16" s="127">
        <v>29</v>
      </c>
      <c r="L16" s="128">
        <v>0.50877192982456143</v>
      </c>
      <c r="M16" s="113">
        <v>23</v>
      </c>
      <c r="N16" s="46">
        <v>0.34328358208955223</v>
      </c>
      <c r="O16" s="127">
        <v>19</v>
      </c>
      <c r="P16" s="128">
        <v>0.33333333333333331</v>
      </c>
      <c r="Q16" s="113">
        <v>20</v>
      </c>
      <c r="R16" s="46">
        <v>0.21505376344086022</v>
      </c>
      <c r="S16" s="127">
        <v>36</v>
      </c>
      <c r="T16" s="128">
        <v>0.32432432432432434</v>
      </c>
      <c r="U16" s="113">
        <v>24</v>
      </c>
      <c r="V16" s="46">
        <v>0.30769230769230771</v>
      </c>
      <c r="W16" s="127">
        <v>32</v>
      </c>
      <c r="X16" s="128">
        <v>0.32653061224489793</v>
      </c>
      <c r="Y16" s="113">
        <v>10</v>
      </c>
      <c r="Z16" s="46">
        <v>8.1300813008130079E-2</v>
      </c>
      <c r="AA16" s="127">
        <v>34</v>
      </c>
      <c r="AB16" s="128">
        <v>0.24113475177304963</v>
      </c>
      <c r="AC16" s="113">
        <v>28</v>
      </c>
      <c r="AD16" s="46">
        <v>0.23529411764705882</v>
      </c>
      <c r="AE16" s="127">
        <v>42</v>
      </c>
      <c r="AF16" s="128">
        <v>0.3783783783783784</v>
      </c>
      <c r="AG16" s="137">
        <v>22</v>
      </c>
      <c r="AH16" s="46">
        <v>0.26800000000000002</v>
      </c>
      <c r="AI16" s="127">
        <v>31</v>
      </c>
      <c r="AJ16" s="128">
        <v>0.40789473684210525</v>
      </c>
      <c r="AK16" s="137">
        <v>18</v>
      </c>
      <c r="AL16" s="46">
        <v>0.29508196721311475</v>
      </c>
      <c r="AM16" s="145">
        <v>32</v>
      </c>
      <c r="AN16" s="128">
        <v>0.26666666666666666</v>
      </c>
      <c r="AO16" s="137">
        <v>22</v>
      </c>
      <c r="AP16" s="46">
        <v>0.31428571428571428</v>
      </c>
      <c r="AQ16" s="145">
        <v>0</v>
      </c>
      <c r="AR16" s="128">
        <v>0</v>
      </c>
      <c r="AS16" s="137">
        <v>19</v>
      </c>
      <c r="AT16" s="46">
        <v>0.26027397260273971</v>
      </c>
      <c r="AU16" s="145">
        <v>25</v>
      </c>
      <c r="AV16" s="128">
        <v>0.28409090909090912</v>
      </c>
      <c r="AW16" s="137">
        <v>20</v>
      </c>
      <c r="AX16" s="46">
        <v>0.19047619047619047</v>
      </c>
      <c r="AY16" s="145">
        <v>23</v>
      </c>
      <c r="AZ16" s="128">
        <v>0.32857142857142857</v>
      </c>
      <c r="BA16" s="137">
        <v>21</v>
      </c>
      <c r="BB16" s="46">
        <v>0.15328467153284672</v>
      </c>
      <c r="BC16" s="145">
        <v>17</v>
      </c>
      <c r="BD16" s="128">
        <v>0.23943661971830985</v>
      </c>
      <c r="BE16" s="137">
        <v>18</v>
      </c>
      <c r="BF16" s="46">
        <v>0.36</v>
      </c>
      <c r="BG16" s="145">
        <v>20</v>
      </c>
      <c r="BH16" s="128">
        <v>0.29850746268656714</v>
      </c>
      <c r="BI16" s="137">
        <v>6</v>
      </c>
      <c r="BJ16" s="46">
        <v>0.25</v>
      </c>
      <c r="BK16" s="145">
        <v>11</v>
      </c>
      <c r="BL16" s="128">
        <v>0.1864406779661017</v>
      </c>
      <c r="BM16" s="137">
        <v>4</v>
      </c>
      <c r="BN16" s="46">
        <v>0.16</v>
      </c>
      <c r="BO16" s="145">
        <v>9</v>
      </c>
      <c r="BP16" s="128">
        <v>0.28125</v>
      </c>
      <c r="BQ16" s="137">
        <v>23</v>
      </c>
      <c r="BR16" s="46">
        <v>0.1464968152866242</v>
      </c>
      <c r="BS16" s="145">
        <v>8</v>
      </c>
      <c r="BT16" s="128">
        <v>0.26666666666666666</v>
      </c>
      <c r="BU16" s="137">
        <v>3</v>
      </c>
      <c r="BV16" s="46">
        <v>0.14285714285714285</v>
      </c>
      <c r="BW16" s="145">
        <v>10</v>
      </c>
      <c r="BX16" s="128">
        <v>0.24390243902439024</v>
      </c>
      <c r="BY16" s="137">
        <v>33</v>
      </c>
      <c r="BZ16" s="46">
        <v>1</v>
      </c>
      <c r="CA16" s="145">
        <v>26</v>
      </c>
      <c r="CB16" s="128">
        <v>0.36619718309859156</v>
      </c>
      <c r="CC16" s="137">
        <v>3</v>
      </c>
      <c r="CD16" s="46">
        <v>9.6774193548387094E-2</v>
      </c>
      <c r="CE16" s="145">
        <v>25</v>
      </c>
      <c r="CF16" s="128">
        <v>0.34722222222222221</v>
      </c>
      <c r="CG16" s="137">
        <v>14</v>
      </c>
      <c r="CH16" s="46">
        <v>0.20289855072463769</v>
      </c>
      <c r="CI16" s="47">
        <f t="shared" si="0"/>
        <v>809</v>
      </c>
      <c r="CJ16" s="48">
        <f t="shared" si="1"/>
        <v>0.26823607427055701</v>
      </c>
    </row>
    <row r="17" spans="3:88" ht="20" customHeight="1">
      <c r="C17" s="217" t="s">
        <v>20</v>
      </c>
      <c r="D17" s="57" t="s">
        <v>21</v>
      </c>
      <c r="E17" s="51">
        <v>37</v>
      </c>
      <c r="F17" s="65">
        <v>0.28244274809160308</v>
      </c>
      <c r="G17" s="85">
        <v>1</v>
      </c>
      <c r="H17" s="86">
        <v>8.3333333333333329E-2</v>
      </c>
      <c r="I17" s="73">
        <v>4</v>
      </c>
      <c r="J17" s="99">
        <v>0.15384615384615385</v>
      </c>
      <c r="K17" s="119">
        <v>15</v>
      </c>
      <c r="L17" s="120">
        <v>0.26315789473684209</v>
      </c>
      <c r="M17" s="109">
        <v>15</v>
      </c>
      <c r="N17" s="34">
        <v>0.22388059701492538</v>
      </c>
      <c r="O17" s="119">
        <v>19</v>
      </c>
      <c r="P17" s="120">
        <v>0.33333333333333331</v>
      </c>
      <c r="Q17" s="109">
        <v>28</v>
      </c>
      <c r="R17" s="34">
        <v>0.30107526881720431</v>
      </c>
      <c r="S17" s="119">
        <v>41</v>
      </c>
      <c r="T17" s="120">
        <v>0.36936936936936937</v>
      </c>
      <c r="U17" s="109">
        <v>33</v>
      </c>
      <c r="V17" s="34">
        <v>0.42307692307692307</v>
      </c>
      <c r="W17" s="119">
        <v>24</v>
      </c>
      <c r="X17" s="120">
        <v>0.24489795918367346</v>
      </c>
      <c r="Y17" s="109">
        <v>18</v>
      </c>
      <c r="Z17" s="34">
        <v>0.14634146341463414</v>
      </c>
      <c r="AA17" s="119">
        <v>32</v>
      </c>
      <c r="AB17" s="120">
        <v>0.22695035460992907</v>
      </c>
      <c r="AC17" s="109">
        <v>30</v>
      </c>
      <c r="AD17" s="34">
        <v>0.25210084033613445</v>
      </c>
      <c r="AE17" s="119">
        <v>16</v>
      </c>
      <c r="AF17" s="120">
        <v>0.14414414414414414</v>
      </c>
      <c r="AG17" s="133">
        <v>25</v>
      </c>
      <c r="AH17" s="34">
        <v>0.3048780487804878</v>
      </c>
      <c r="AI17" s="119">
        <v>22</v>
      </c>
      <c r="AJ17" s="120">
        <v>0.28947368421052633</v>
      </c>
      <c r="AK17" s="133">
        <v>18</v>
      </c>
      <c r="AL17" s="34">
        <v>0.29508196721311475</v>
      </c>
      <c r="AM17" s="141">
        <v>32</v>
      </c>
      <c r="AN17" s="120">
        <v>0.26666666666666666</v>
      </c>
      <c r="AO17" s="133">
        <v>21</v>
      </c>
      <c r="AP17" s="34">
        <v>0.3</v>
      </c>
      <c r="AQ17" s="141">
        <v>1</v>
      </c>
      <c r="AR17" s="120">
        <v>6.25E-2</v>
      </c>
      <c r="AS17" s="133">
        <v>23</v>
      </c>
      <c r="AT17" s="34">
        <v>0.31506849315068491</v>
      </c>
      <c r="AU17" s="141">
        <v>20</v>
      </c>
      <c r="AV17" s="120">
        <v>0.22727272727272727</v>
      </c>
      <c r="AW17" s="133">
        <v>39</v>
      </c>
      <c r="AX17" s="34">
        <v>0.37142857142857144</v>
      </c>
      <c r="AY17" s="141">
        <v>18</v>
      </c>
      <c r="AZ17" s="120">
        <v>0.25714285714285712</v>
      </c>
      <c r="BA17" s="133">
        <v>43</v>
      </c>
      <c r="BB17" s="34">
        <v>0.31386861313868614</v>
      </c>
      <c r="BC17" s="141">
        <v>12</v>
      </c>
      <c r="BD17" s="120">
        <v>0.16901408450704225</v>
      </c>
      <c r="BE17" s="133">
        <v>18</v>
      </c>
      <c r="BF17" s="34">
        <v>0.36</v>
      </c>
      <c r="BG17" s="141">
        <v>21</v>
      </c>
      <c r="BH17" s="120">
        <v>0.31343283582089554</v>
      </c>
      <c r="BI17" s="133">
        <v>7</v>
      </c>
      <c r="BJ17" s="34">
        <v>0.29166666666666669</v>
      </c>
      <c r="BK17" s="141">
        <v>24</v>
      </c>
      <c r="BL17" s="120">
        <v>0.40677966101694918</v>
      </c>
      <c r="BM17" s="133">
        <v>4</v>
      </c>
      <c r="BN17" s="34">
        <v>0.16</v>
      </c>
      <c r="BO17" s="141">
        <v>6</v>
      </c>
      <c r="BP17" s="120">
        <v>0.1875</v>
      </c>
      <c r="BQ17" s="133">
        <v>46</v>
      </c>
      <c r="BR17" s="34">
        <v>0.2929936305732484</v>
      </c>
      <c r="BS17" s="141">
        <v>9</v>
      </c>
      <c r="BT17" s="120">
        <v>0.3</v>
      </c>
      <c r="BU17" s="133">
        <v>10</v>
      </c>
      <c r="BV17" s="34">
        <v>0.47619047619047616</v>
      </c>
      <c r="BW17" s="141">
        <v>14</v>
      </c>
      <c r="BX17" s="120">
        <v>0.34146341463414637</v>
      </c>
      <c r="BY17" s="133">
        <v>8</v>
      </c>
      <c r="BZ17" s="34">
        <v>0.24242424242424243</v>
      </c>
      <c r="CA17" s="141">
        <v>20</v>
      </c>
      <c r="CB17" s="120">
        <v>0.28169014084507044</v>
      </c>
      <c r="CC17" s="133">
        <v>4</v>
      </c>
      <c r="CD17" s="34">
        <v>0.12903225806451613</v>
      </c>
      <c r="CE17" s="141">
        <v>23</v>
      </c>
      <c r="CF17" s="120">
        <v>0.31944444444444442</v>
      </c>
      <c r="CG17" s="133">
        <v>18</v>
      </c>
      <c r="CH17" s="34">
        <v>0.2608695652173913</v>
      </c>
      <c r="CI17" s="38">
        <f t="shared" si="0"/>
        <v>819</v>
      </c>
      <c r="CJ17" s="29">
        <f t="shared" si="1"/>
        <v>0.27155172413793105</v>
      </c>
    </row>
    <row r="18" spans="3:88" ht="20" customHeight="1">
      <c r="C18" s="218"/>
      <c r="D18" s="58" t="s">
        <v>22</v>
      </c>
      <c r="E18" s="52">
        <v>52</v>
      </c>
      <c r="F18" s="66">
        <v>0.39694656488549618</v>
      </c>
      <c r="G18" s="87">
        <v>6</v>
      </c>
      <c r="H18" s="88">
        <v>0.5</v>
      </c>
      <c r="I18" s="74">
        <v>16</v>
      </c>
      <c r="J18" s="100">
        <v>0.61538461538461542</v>
      </c>
      <c r="K18" s="121">
        <v>31</v>
      </c>
      <c r="L18" s="122">
        <v>0.54385964912280704</v>
      </c>
      <c r="M18" s="110">
        <v>29</v>
      </c>
      <c r="N18" s="26">
        <v>0.43283582089552236</v>
      </c>
      <c r="O18" s="121">
        <v>25</v>
      </c>
      <c r="P18" s="122">
        <v>0.43859649122807015</v>
      </c>
      <c r="Q18" s="110">
        <v>42</v>
      </c>
      <c r="R18" s="26">
        <v>0.45161290322580644</v>
      </c>
      <c r="S18" s="121">
        <v>45</v>
      </c>
      <c r="T18" s="122">
        <v>0.40540540540540543</v>
      </c>
      <c r="U18" s="110">
        <v>25</v>
      </c>
      <c r="V18" s="26">
        <v>0.32051282051282054</v>
      </c>
      <c r="W18" s="121">
        <v>33</v>
      </c>
      <c r="X18" s="122">
        <v>0.33673469387755101</v>
      </c>
      <c r="Y18" s="110">
        <v>21</v>
      </c>
      <c r="Z18" s="26">
        <v>0.17073170731707318</v>
      </c>
      <c r="AA18" s="121">
        <v>50</v>
      </c>
      <c r="AB18" s="122">
        <v>0.3546099290780142</v>
      </c>
      <c r="AC18" s="110">
        <v>44</v>
      </c>
      <c r="AD18" s="26">
        <v>0.36974789915966388</v>
      </c>
      <c r="AE18" s="121">
        <v>26</v>
      </c>
      <c r="AF18" s="122">
        <v>0.23423423423423423</v>
      </c>
      <c r="AG18" s="134">
        <v>31</v>
      </c>
      <c r="AH18" s="26">
        <v>0.37804878048780488</v>
      </c>
      <c r="AI18" s="121">
        <v>27</v>
      </c>
      <c r="AJ18" s="122">
        <v>0.35526315789473684</v>
      </c>
      <c r="AK18" s="134">
        <v>26</v>
      </c>
      <c r="AL18" s="26">
        <v>0.42622950819672129</v>
      </c>
      <c r="AM18" s="142">
        <v>40</v>
      </c>
      <c r="AN18" s="122">
        <v>0.33333333333333331</v>
      </c>
      <c r="AO18" s="134">
        <v>23</v>
      </c>
      <c r="AP18" s="26">
        <v>0.32857142857142857</v>
      </c>
      <c r="AQ18" s="142">
        <v>13</v>
      </c>
      <c r="AR18" s="122">
        <v>0.8125</v>
      </c>
      <c r="AS18" s="134">
        <v>32</v>
      </c>
      <c r="AT18" s="26">
        <v>0.43835616438356162</v>
      </c>
      <c r="AU18" s="142">
        <v>28</v>
      </c>
      <c r="AV18" s="122">
        <v>0.31818181818181818</v>
      </c>
      <c r="AW18" s="134">
        <v>38</v>
      </c>
      <c r="AX18" s="26">
        <v>0.3619047619047619</v>
      </c>
      <c r="AY18" s="142">
        <v>36</v>
      </c>
      <c r="AZ18" s="122">
        <v>0.51428571428571423</v>
      </c>
      <c r="BA18" s="134">
        <v>37</v>
      </c>
      <c r="BB18" s="26">
        <v>0.27007299270072993</v>
      </c>
      <c r="BC18" s="142">
        <v>19</v>
      </c>
      <c r="BD18" s="122">
        <v>0.26760563380281688</v>
      </c>
      <c r="BE18" s="134">
        <v>18</v>
      </c>
      <c r="BF18" s="26">
        <v>0.36</v>
      </c>
      <c r="BG18" s="142">
        <v>17</v>
      </c>
      <c r="BH18" s="122">
        <v>0.2537313432835821</v>
      </c>
      <c r="BI18" s="134">
        <v>9</v>
      </c>
      <c r="BJ18" s="26">
        <v>0.375</v>
      </c>
      <c r="BK18" s="142">
        <v>18</v>
      </c>
      <c r="BL18" s="122">
        <v>0.30508474576271188</v>
      </c>
      <c r="BM18" s="134">
        <v>8</v>
      </c>
      <c r="BN18" s="26">
        <v>0.32</v>
      </c>
      <c r="BO18" s="142">
        <v>13</v>
      </c>
      <c r="BP18" s="122">
        <v>0.40625</v>
      </c>
      <c r="BQ18" s="134">
        <v>47</v>
      </c>
      <c r="BR18" s="26">
        <v>0.29936305732484075</v>
      </c>
      <c r="BS18" s="142">
        <v>11</v>
      </c>
      <c r="BT18" s="122">
        <v>0.36666666666666664</v>
      </c>
      <c r="BU18" s="134">
        <v>7</v>
      </c>
      <c r="BV18" s="26">
        <v>0.33333333333333331</v>
      </c>
      <c r="BW18" s="142">
        <v>16</v>
      </c>
      <c r="BX18" s="122">
        <v>0.3902439024390244</v>
      </c>
      <c r="BY18" s="134">
        <v>20</v>
      </c>
      <c r="BZ18" s="26">
        <v>0.60606060606060608</v>
      </c>
      <c r="CA18" s="142">
        <v>33</v>
      </c>
      <c r="CB18" s="122">
        <v>0.46478873239436619</v>
      </c>
      <c r="CC18" s="134">
        <v>14</v>
      </c>
      <c r="CD18" s="26">
        <v>0.45161290322580644</v>
      </c>
      <c r="CE18" s="142">
        <v>34</v>
      </c>
      <c r="CF18" s="122">
        <v>0.47222222222222221</v>
      </c>
      <c r="CG18" s="134">
        <v>41</v>
      </c>
      <c r="CH18" s="26">
        <v>0.59420289855072461</v>
      </c>
      <c r="CI18" s="39">
        <f t="shared" si="0"/>
        <v>1101</v>
      </c>
      <c r="CJ18" s="30">
        <f t="shared" si="1"/>
        <v>0.365053050397878</v>
      </c>
    </row>
    <row r="19" spans="3:88" ht="20" customHeight="1">
      <c r="C19" s="218"/>
      <c r="D19" s="58" t="s">
        <v>23</v>
      </c>
      <c r="E19" s="52">
        <v>17</v>
      </c>
      <c r="F19" s="66">
        <v>0.12977099236641221</v>
      </c>
      <c r="G19" s="87">
        <v>4</v>
      </c>
      <c r="H19" s="88">
        <v>0.33333333333333331</v>
      </c>
      <c r="I19" s="74">
        <v>2</v>
      </c>
      <c r="J19" s="100">
        <v>7.6923076923076927E-2</v>
      </c>
      <c r="K19" s="121">
        <v>9</v>
      </c>
      <c r="L19" s="122">
        <v>0.15789473684210525</v>
      </c>
      <c r="M19" s="110">
        <v>14</v>
      </c>
      <c r="N19" s="26">
        <v>0.20895522388059701</v>
      </c>
      <c r="O19" s="121">
        <v>9</v>
      </c>
      <c r="P19" s="122">
        <v>0.15789473684210525</v>
      </c>
      <c r="Q19" s="110">
        <v>15</v>
      </c>
      <c r="R19" s="26">
        <v>0.16129032258064516</v>
      </c>
      <c r="S19" s="121">
        <v>23</v>
      </c>
      <c r="T19" s="122">
        <v>0.2072072072072072</v>
      </c>
      <c r="U19" s="110">
        <v>14</v>
      </c>
      <c r="V19" s="26">
        <v>0.17948717948717949</v>
      </c>
      <c r="W19" s="121">
        <v>28</v>
      </c>
      <c r="X19" s="122">
        <v>0.2857142857142857</v>
      </c>
      <c r="Y19" s="110">
        <v>3</v>
      </c>
      <c r="Z19" s="26">
        <v>2.4390243902439025E-2</v>
      </c>
      <c r="AA19" s="121">
        <v>31</v>
      </c>
      <c r="AB19" s="122">
        <v>0.21985815602836881</v>
      </c>
      <c r="AC19" s="110">
        <v>20</v>
      </c>
      <c r="AD19" s="26">
        <v>0.16806722689075632</v>
      </c>
      <c r="AE19" s="121">
        <v>21</v>
      </c>
      <c r="AF19" s="122">
        <v>0.1891891891891892</v>
      </c>
      <c r="AG19" s="134">
        <v>14</v>
      </c>
      <c r="AH19" s="26">
        <v>0.17073170731707318</v>
      </c>
      <c r="AI19" s="121">
        <v>11</v>
      </c>
      <c r="AJ19" s="122">
        <v>0.14473684210526316</v>
      </c>
      <c r="AK19" s="134">
        <v>12</v>
      </c>
      <c r="AL19" s="26">
        <v>0.19672131147540983</v>
      </c>
      <c r="AM19" s="142">
        <v>16</v>
      </c>
      <c r="AN19" s="122">
        <v>0.13333333333333333</v>
      </c>
      <c r="AO19" s="134">
        <v>11</v>
      </c>
      <c r="AP19" s="26">
        <v>0.15714285714285714</v>
      </c>
      <c r="AQ19" s="142">
        <v>2</v>
      </c>
      <c r="AR19" s="122">
        <v>0.125</v>
      </c>
      <c r="AS19" s="134">
        <v>9</v>
      </c>
      <c r="AT19" s="26">
        <v>0.12328767123287671</v>
      </c>
      <c r="AU19" s="142">
        <v>17</v>
      </c>
      <c r="AV19" s="122">
        <v>0.19318181818181818</v>
      </c>
      <c r="AW19" s="134">
        <v>18</v>
      </c>
      <c r="AX19" s="26">
        <v>0.17142857142857143</v>
      </c>
      <c r="AY19" s="142">
        <v>12</v>
      </c>
      <c r="AZ19" s="122">
        <v>0.17142857142857143</v>
      </c>
      <c r="BA19" s="134">
        <v>36</v>
      </c>
      <c r="BB19" s="26">
        <v>0.26277372262773724</v>
      </c>
      <c r="BC19" s="142">
        <v>19</v>
      </c>
      <c r="BD19" s="122">
        <v>0.26760563380281688</v>
      </c>
      <c r="BE19" s="134">
        <v>10</v>
      </c>
      <c r="BF19" s="26">
        <v>0.2</v>
      </c>
      <c r="BG19" s="142">
        <v>6</v>
      </c>
      <c r="BH19" s="122">
        <v>8.9552238805970144E-2</v>
      </c>
      <c r="BI19" s="134">
        <v>5</v>
      </c>
      <c r="BJ19" s="26">
        <v>0.20833333333333334</v>
      </c>
      <c r="BK19" s="142">
        <v>12</v>
      </c>
      <c r="BL19" s="122">
        <v>0.20338983050847459</v>
      </c>
      <c r="BM19" s="134">
        <v>4</v>
      </c>
      <c r="BN19" s="26">
        <v>0.16</v>
      </c>
      <c r="BO19" s="142">
        <v>8</v>
      </c>
      <c r="BP19" s="122">
        <v>0.25</v>
      </c>
      <c r="BQ19" s="134">
        <v>12</v>
      </c>
      <c r="BR19" s="26">
        <v>7.6433121019108277E-2</v>
      </c>
      <c r="BS19" s="142">
        <v>5</v>
      </c>
      <c r="BT19" s="122">
        <v>0.16666666666666666</v>
      </c>
      <c r="BU19" s="134">
        <v>1</v>
      </c>
      <c r="BV19" s="26">
        <v>4.7619047619047616E-2</v>
      </c>
      <c r="BW19" s="142">
        <v>5</v>
      </c>
      <c r="BX19" s="122">
        <v>0.12195121951219512</v>
      </c>
      <c r="BY19" s="134">
        <v>5</v>
      </c>
      <c r="BZ19" s="26">
        <v>0.15151515151515152</v>
      </c>
      <c r="CA19" s="142">
        <v>10</v>
      </c>
      <c r="CB19" s="122">
        <v>0.14084507042253522</v>
      </c>
      <c r="CC19" s="134">
        <v>12</v>
      </c>
      <c r="CD19" s="26">
        <v>0.38709677419354838</v>
      </c>
      <c r="CE19" s="142">
        <v>11</v>
      </c>
      <c r="CF19" s="122">
        <v>0.15277777777777779</v>
      </c>
      <c r="CG19" s="134">
        <v>7</v>
      </c>
      <c r="CH19" s="26">
        <v>0.10144927536231885</v>
      </c>
      <c r="CI19" s="39">
        <f t="shared" si="0"/>
        <v>500</v>
      </c>
      <c r="CJ19" s="30">
        <f t="shared" si="1"/>
        <v>0.16578249336870027</v>
      </c>
    </row>
    <row r="20" spans="3:88" ht="20" customHeight="1">
      <c r="C20" s="218"/>
      <c r="D20" s="58" t="s">
        <v>24</v>
      </c>
      <c r="E20" s="52">
        <v>5</v>
      </c>
      <c r="F20" s="66">
        <v>3.8167938931297711E-2</v>
      </c>
      <c r="G20" s="87">
        <v>0</v>
      </c>
      <c r="H20" s="88">
        <v>0</v>
      </c>
      <c r="I20" s="74">
        <v>2</v>
      </c>
      <c r="J20" s="100">
        <v>7.6923076923076927E-2</v>
      </c>
      <c r="K20" s="121">
        <v>0</v>
      </c>
      <c r="L20" s="122">
        <v>0</v>
      </c>
      <c r="M20" s="110">
        <v>3</v>
      </c>
      <c r="N20" s="26">
        <v>4.4776119402985072E-2</v>
      </c>
      <c r="O20" s="121">
        <v>3</v>
      </c>
      <c r="P20" s="122">
        <v>5.2631578947368418E-2</v>
      </c>
      <c r="Q20" s="110">
        <v>5</v>
      </c>
      <c r="R20" s="26">
        <v>5.3763440860215055E-2</v>
      </c>
      <c r="S20" s="121">
        <v>0</v>
      </c>
      <c r="T20" s="122">
        <v>0</v>
      </c>
      <c r="U20" s="110">
        <v>1</v>
      </c>
      <c r="V20" s="26">
        <v>1.282051282051282E-2</v>
      </c>
      <c r="W20" s="121">
        <v>6</v>
      </c>
      <c r="X20" s="122">
        <v>6.1224489795918366E-2</v>
      </c>
      <c r="Y20" s="110">
        <v>2</v>
      </c>
      <c r="Z20" s="26">
        <v>1.6260162601626018E-2</v>
      </c>
      <c r="AA20" s="121">
        <v>4</v>
      </c>
      <c r="AB20" s="122">
        <v>2.8368794326241134E-2</v>
      </c>
      <c r="AC20" s="110">
        <v>8</v>
      </c>
      <c r="AD20" s="26">
        <v>6.7226890756302518E-2</v>
      </c>
      <c r="AE20" s="121">
        <v>1</v>
      </c>
      <c r="AF20" s="122">
        <v>9.0090090090090089E-3</v>
      </c>
      <c r="AG20" s="134">
        <v>4</v>
      </c>
      <c r="AH20" s="26">
        <v>4.878048780487805E-2</v>
      </c>
      <c r="AI20" s="121">
        <v>5</v>
      </c>
      <c r="AJ20" s="122">
        <v>6.5789473684210523E-2</v>
      </c>
      <c r="AK20" s="134">
        <v>2</v>
      </c>
      <c r="AL20" s="26">
        <v>3.2786885245901641E-2</v>
      </c>
      <c r="AM20" s="142">
        <v>4</v>
      </c>
      <c r="AN20" s="122">
        <v>3.3333333333333333E-2</v>
      </c>
      <c r="AO20" s="134">
        <v>3</v>
      </c>
      <c r="AP20" s="26">
        <v>4.2857142857142858E-2</v>
      </c>
      <c r="AQ20" s="142">
        <v>0</v>
      </c>
      <c r="AR20" s="122">
        <v>0</v>
      </c>
      <c r="AS20" s="134">
        <v>2</v>
      </c>
      <c r="AT20" s="26">
        <v>2.7397260273972601E-2</v>
      </c>
      <c r="AU20" s="142">
        <v>4</v>
      </c>
      <c r="AV20" s="122">
        <v>4.5454545454545456E-2</v>
      </c>
      <c r="AW20" s="134">
        <v>4</v>
      </c>
      <c r="AX20" s="26">
        <v>3.8095238095238099E-2</v>
      </c>
      <c r="AY20" s="142">
        <v>4</v>
      </c>
      <c r="AZ20" s="122">
        <v>5.7142857142857141E-2</v>
      </c>
      <c r="BA20" s="134">
        <v>4</v>
      </c>
      <c r="BB20" s="26">
        <v>2.9197080291970802E-2</v>
      </c>
      <c r="BC20" s="142">
        <v>4</v>
      </c>
      <c r="BD20" s="122">
        <v>5.6338028169014086E-2</v>
      </c>
      <c r="BE20" s="134">
        <v>1</v>
      </c>
      <c r="BF20" s="26">
        <v>0.02</v>
      </c>
      <c r="BG20" s="142">
        <v>1</v>
      </c>
      <c r="BH20" s="122">
        <v>1.4925373134328358E-2</v>
      </c>
      <c r="BI20" s="134">
        <v>1</v>
      </c>
      <c r="BJ20" s="26">
        <v>4.1666666666666664E-2</v>
      </c>
      <c r="BK20" s="142">
        <v>0</v>
      </c>
      <c r="BL20" s="122">
        <v>0</v>
      </c>
      <c r="BM20" s="134">
        <v>0</v>
      </c>
      <c r="BN20" s="26">
        <v>0</v>
      </c>
      <c r="BO20" s="142">
        <v>1</v>
      </c>
      <c r="BP20" s="122">
        <v>3.125E-2</v>
      </c>
      <c r="BQ20" s="134">
        <v>10</v>
      </c>
      <c r="BR20" s="26">
        <v>6.3694267515923567E-2</v>
      </c>
      <c r="BS20" s="142">
        <v>2</v>
      </c>
      <c r="BT20" s="122">
        <v>6.6666666666666666E-2</v>
      </c>
      <c r="BU20" s="134">
        <v>0</v>
      </c>
      <c r="BV20" s="26">
        <v>0</v>
      </c>
      <c r="BW20" s="142">
        <v>3</v>
      </c>
      <c r="BX20" s="122">
        <v>7.3170731707317069E-2</v>
      </c>
      <c r="BY20" s="134">
        <v>0</v>
      </c>
      <c r="BZ20" s="26">
        <v>0</v>
      </c>
      <c r="CA20" s="142">
        <v>2</v>
      </c>
      <c r="CB20" s="122">
        <v>2.8169014084507043E-2</v>
      </c>
      <c r="CC20" s="134">
        <v>0</v>
      </c>
      <c r="CD20" s="26">
        <v>0</v>
      </c>
      <c r="CE20" s="142">
        <v>3</v>
      </c>
      <c r="CF20" s="122">
        <v>4.1666666666666664E-2</v>
      </c>
      <c r="CG20" s="134">
        <v>0</v>
      </c>
      <c r="CH20" s="26">
        <v>0</v>
      </c>
      <c r="CI20" s="39">
        <f t="shared" si="0"/>
        <v>104</v>
      </c>
      <c r="CJ20" s="30">
        <f t="shared" si="1"/>
        <v>3.4482758620689655E-2</v>
      </c>
    </row>
    <row r="21" spans="3:88" ht="20" customHeight="1">
      <c r="C21" s="219"/>
      <c r="D21" s="59" t="s">
        <v>12</v>
      </c>
      <c r="E21" s="53">
        <v>9</v>
      </c>
      <c r="F21" s="67">
        <v>6.8702290076335881E-2</v>
      </c>
      <c r="G21" s="89">
        <v>1</v>
      </c>
      <c r="H21" s="90">
        <v>8.3333333333333329E-2</v>
      </c>
      <c r="I21" s="75">
        <v>1</v>
      </c>
      <c r="J21" s="101">
        <v>3.8461538461538464E-2</v>
      </c>
      <c r="K21" s="123">
        <v>2</v>
      </c>
      <c r="L21" s="124">
        <v>3.5087719298245612E-2</v>
      </c>
      <c r="M21" s="111">
        <v>2</v>
      </c>
      <c r="N21" s="27">
        <v>2.9850746268656716E-2</v>
      </c>
      <c r="O21" s="123">
        <v>3</v>
      </c>
      <c r="P21" s="124">
        <v>5.2631578947368418E-2</v>
      </c>
      <c r="Q21" s="111">
        <v>3</v>
      </c>
      <c r="R21" s="27">
        <v>3.2258064516129031E-2</v>
      </c>
      <c r="S21" s="123">
        <v>1</v>
      </c>
      <c r="T21" s="124">
        <v>9.0090090090090089E-3</v>
      </c>
      <c r="U21" s="111">
        <v>4</v>
      </c>
      <c r="V21" s="27">
        <v>5.128205128205128E-2</v>
      </c>
      <c r="W21" s="123">
        <v>1</v>
      </c>
      <c r="X21" s="124">
        <v>1.020408163265306E-2</v>
      </c>
      <c r="Y21" s="111">
        <v>2</v>
      </c>
      <c r="Z21" s="27">
        <v>1.6260162601626018E-2</v>
      </c>
      <c r="AA21" s="123">
        <v>10</v>
      </c>
      <c r="AB21" s="124">
        <v>7.0921985815602842E-2</v>
      </c>
      <c r="AC21" s="111">
        <v>2</v>
      </c>
      <c r="AD21" s="27">
        <v>1.680672268907563E-2</v>
      </c>
      <c r="AE21" s="123">
        <v>53</v>
      </c>
      <c r="AF21" s="124">
        <v>0.47747747747747749</v>
      </c>
      <c r="AG21" s="135">
        <v>3</v>
      </c>
      <c r="AH21" s="27">
        <v>3.6999999999999998E-2</v>
      </c>
      <c r="AI21" s="123">
        <v>1</v>
      </c>
      <c r="AJ21" s="124">
        <v>1.3157894736842105E-2</v>
      </c>
      <c r="AK21" s="135">
        <v>1</v>
      </c>
      <c r="AL21" s="27">
        <v>1.6393442622950821E-2</v>
      </c>
      <c r="AM21" s="143">
        <v>2</v>
      </c>
      <c r="AN21" s="124">
        <v>1.6666666666666666E-2</v>
      </c>
      <c r="AO21" s="135">
        <v>3</v>
      </c>
      <c r="AP21" s="27">
        <v>4.2857142857142858E-2</v>
      </c>
      <c r="AQ21" s="143">
        <v>0</v>
      </c>
      <c r="AR21" s="124">
        <v>0</v>
      </c>
      <c r="AS21" s="135">
        <v>2</v>
      </c>
      <c r="AT21" s="27">
        <v>2.7397260273972601E-2</v>
      </c>
      <c r="AU21" s="143">
        <v>6</v>
      </c>
      <c r="AV21" s="124">
        <v>6.8181818181818177E-2</v>
      </c>
      <c r="AW21" s="135">
        <v>1</v>
      </c>
      <c r="AX21" s="27">
        <v>9.5238095238095247E-3</v>
      </c>
      <c r="AY21" s="143">
        <v>6</v>
      </c>
      <c r="AZ21" s="124">
        <v>8.5714285714285715E-2</v>
      </c>
      <c r="BA21" s="135">
        <v>4</v>
      </c>
      <c r="BB21" s="27">
        <v>2.9197080291970802E-2</v>
      </c>
      <c r="BC21" s="143">
        <v>0</v>
      </c>
      <c r="BD21" s="124">
        <v>0</v>
      </c>
      <c r="BE21" s="135">
        <v>3</v>
      </c>
      <c r="BF21" s="27">
        <v>0.06</v>
      </c>
      <c r="BG21" s="143">
        <v>6</v>
      </c>
      <c r="BH21" s="124">
        <v>8.9552238805970144E-2</v>
      </c>
      <c r="BI21" s="135">
        <v>2</v>
      </c>
      <c r="BJ21" s="27">
        <v>8.3333333333333329E-2</v>
      </c>
      <c r="BK21" s="143">
        <v>1</v>
      </c>
      <c r="BL21" s="124">
        <v>1.6949152542372881E-2</v>
      </c>
      <c r="BM21" s="135">
        <v>0</v>
      </c>
      <c r="BN21" s="27">
        <v>0</v>
      </c>
      <c r="BO21" s="143">
        <v>3</v>
      </c>
      <c r="BP21" s="124">
        <v>9.375E-2</v>
      </c>
      <c r="BQ21" s="135">
        <v>14</v>
      </c>
      <c r="BR21" s="27">
        <v>8.9171974522292988E-2</v>
      </c>
      <c r="BS21" s="143">
        <v>0</v>
      </c>
      <c r="BT21" s="124">
        <v>0</v>
      </c>
      <c r="BU21" s="135">
        <v>2</v>
      </c>
      <c r="BV21" s="27">
        <v>9.5238095238095233E-2</v>
      </c>
      <c r="BW21" s="143">
        <v>0</v>
      </c>
      <c r="BX21" s="124">
        <v>0</v>
      </c>
      <c r="BY21" s="135">
        <v>0</v>
      </c>
      <c r="BZ21" s="27">
        <v>0</v>
      </c>
      <c r="CA21" s="143">
        <v>0</v>
      </c>
      <c r="CB21" s="124">
        <v>0</v>
      </c>
      <c r="CC21" s="135">
        <v>1</v>
      </c>
      <c r="CD21" s="27">
        <v>3.2258064516129031E-2</v>
      </c>
      <c r="CE21" s="143">
        <v>1</v>
      </c>
      <c r="CF21" s="124">
        <v>1.3888888888888888E-2</v>
      </c>
      <c r="CG21" s="135">
        <v>1</v>
      </c>
      <c r="CH21" s="27">
        <v>1.4492753623188406E-2</v>
      </c>
      <c r="CI21" s="41">
        <f t="shared" si="0"/>
        <v>157</v>
      </c>
      <c r="CJ21" s="42">
        <f t="shared" si="1"/>
        <v>5.2055702917771882E-2</v>
      </c>
    </row>
    <row r="22" spans="3:88" ht="20" customHeight="1">
      <c r="C22" s="222" t="s">
        <v>25</v>
      </c>
      <c r="D22" s="60" t="s">
        <v>26</v>
      </c>
      <c r="E22" s="54">
        <v>31</v>
      </c>
      <c r="F22" s="68">
        <v>0.23664122137404581</v>
      </c>
      <c r="G22" s="91">
        <v>3</v>
      </c>
      <c r="H22" s="92">
        <v>0.25</v>
      </c>
      <c r="I22" s="76">
        <v>4</v>
      </c>
      <c r="J22" s="102">
        <v>0.15384615384615385</v>
      </c>
      <c r="K22" s="125">
        <v>14</v>
      </c>
      <c r="L22" s="126">
        <v>0.24561403508771928</v>
      </c>
      <c r="M22" s="112">
        <v>23</v>
      </c>
      <c r="N22" s="43">
        <v>0.34328358208955223</v>
      </c>
      <c r="O22" s="125">
        <v>15</v>
      </c>
      <c r="P22" s="126">
        <v>0.26315789473684209</v>
      </c>
      <c r="Q22" s="112">
        <v>23</v>
      </c>
      <c r="R22" s="43">
        <v>0.24731182795698925</v>
      </c>
      <c r="S22" s="125">
        <v>26</v>
      </c>
      <c r="T22" s="126">
        <v>0.23423423423423423</v>
      </c>
      <c r="U22" s="112">
        <v>19</v>
      </c>
      <c r="V22" s="43">
        <v>0.24358974358974358</v>
      </c>
      <c r="W22" s="125">
        <v>30</v>
      </c>
      <c r="X22" s="126">
        <v>0.30612244897959184</v>
      </c>
      <c r="Y22" s="112">
        <v>11</v>
      </c>
      <c r="Z22" s="43">
        <v>8.943089430894309E-2</v>
      </c>
      <c r="AA22" s="125">
        <v>28</v>
      </c>
      <c r="AB22" s="126">
        <v>0.19858156028368795</v>
      </c>
      <c r="AC22" s="112">
        <v>28</v>
      </c>
      <c r="AD22" s="43">
        <v>0.23529411764705882</v>
      </c>
      <c r="AE22" s="125">
        <v>14</v>
      </c>
      <c r="AF22" s="126">
        <v>0.12612612612612611</v>
      </c>
      <c r="AG22" s="136">
        <v>19</v>
      </c>
      <c r="AH22" s="43">
        <v>0.23170731707317074</v>
      </c>
      <c r="AI22" s="125">
        <v>13</v>
      </c>
      <c r="AJ22" s="126">
        <v>0.17105263157894737</v>
      </c>
      <c r="AK22" s="136">
        <v>17</v>
      </c>
      <c r="AL22" s="43">
        <v>0.27868852459016391</v>
      </c>
      <c r="AM22" s="144">
        <v>31</v>
      </c>
      <c r="AN22" s="126">
        <v>0.25833333333333336</v>
      </c>
      <c r="AO22" s="136">
        <v>10</v>
      </c>
      <c r="AP22" s="43">
        <v>0.14285714285714285</v>
      </c>
      <c r="AQ22" s="144">
        <v>0</v>
      </c>
      <c r="AR22" s="126">
        <v>0</v>
      </c>
      <c r="AS22" s="136">
        <v>28</v>
      </c>
      <c r="AT22" s="43">
        <v>0.38356164383561642</v>
      </c>
      <c r="AU22" s="144">
        <v>23</v>
      </c>
      <c r="AV22" s="126">
        <v>0.26136363636363635</v>
      </c>
      <c r="AW22" s="136">
        <v>28</v>
      </c>
      <c r="AX22" s="43">
        <v>0.26666666666666666</v>
      </c>
      <c r="AY22" s="144">
        <v>12</v>
      </c>
      <c r="AZ22" s="126">
        <v>0.17142857142857143</v>
      </c>
      <c r="BA22" s="136">
        <v>32</v>
      </c>
      <c r="BB22" s="43">
        <v>0.23357664233576642</v>
      </c>
      <c r="BC22" s="144">
        <v>7</v>
      </c>
      <c r="BD22" s="126">
        <v>9.8591549295774641E-2</v>
      </c>
      <c r="BE22" s="136">
        <v>11</v>
      </c>
      <c r="BF22" s="43">
        <v>0.22</v>
      </c>
      <c r="BG22" s="144">
        <v>22</v>
      </c>
      <c r="BH22" s="126">
        <v>0.32835820895522388</v>
      </c>
      <c r="BI22" s="136">
        <v>6</v>
      </c>
      <c r="BJ22" s="43">
        <v>0.25</v>
      </c>
      <c r="BK22" s="144">
        <v>9</v>
      </c>
      <c r="BL22" s="126">
        <v>0.15254237288135594</v>
      </c>
      <c r="BM22" s="136">
        <v>6</v>
      </c>
      <c r="BN22" s="43">
        <v>0.24</v>
      </c>
      <c r="BO22" s="144">
        <v>7</v>
      </c>
      <c r="BP22" s="126">
        <v>0.21875</v>
      </c>
      <c r="BQ22" s="136">
        <v>25</v>
      </c>
      <c r="BR22" s="43">
        <v>0.15923566878980891</v>
      </c>
      <c r="BS22" s="144">
        <v>4</v>
      </c>
      <c r="BT22" s="126">
        <v>0.13333333333333333</v>
      </c>
      <c r="BU22" s="136">
        <v>6</v>
      </c>
      <c r="BV22" s="43">
        <v>0.2857142857142857</v>
      </c>
      <c r="BW22" s="144">
        <v>16</v>
      </c>
      <c r="BX22" s="126">
        <v>0.3902439024390244</v>
      </c>
      <c r="BY22" s="136">
        <v>3</v>
      </c>
      <c r="BZ22" s="43">
        <v>9.0909090909090912E-2</v>
      </c>
      <c r="CA22" s="144">
        <v>15</v>
      </c>
      <c r="CB22" s="126">
        <v>0.21126760563380281</v>
      </c>
      <c r="CC22" s="136">
        <v>16</v>
      </c>
      <c r="CD22" s="43">
        <v>0.5161290322580645</v>
      </c>
      <c r="CE22" s="144">
        <v>23</v>
      </c>
      <c r="CF22" s="126">
        <v>0.31944444444444442</v>
      </c>
      <c r="CG22" s="136">
        <v>21</v>
      </c>
      <c r="CH22" s="43">
        <v>0.30434782608695654</v>
      </c>
      <c r="CI22" s="44">
        <f t="shared" si="0"/>
        <v>679</v>
      </c>
      <c r="CJ22" s="45">
        <f t="shared" si="1"/>
        <v>0.22513262599469497</v>
      </c>
    </row>
    <row r="23" spans="3:88" ht="20" customHeight="1">
      <c r="C23" s="223"/>
      <c r="D23" s="58" t="s">
        <v>27</v>
      </c>
      <c r="E23" s="52">
        <v>25</v>
      </c>
      <c r="F23" s="66">
        <v>0.19083969465648856</v>
      </c>
      <c r="G23" s="87">
        <v>4</v>
      </c>
      <c r="H23" s="88">
        <v>0.33333333333333331</v>
      </c>
      <c r="I23" s="74">
        <v>3</v>
      </c>
      <c r="J23" s="100">
        <v>0.11538461538461539</v>
      </c>
      <c r="K23" s="121">
        <v>20</v>
      </c>
      <c r="L23" s="122">
        <v>0.35087719298245612</v>
      </c>
      <c r="M23" s="110">
        <v>21</v>
      </c>
      <c r="N23" s="26">
        <v>0.31343283582089554</v>
      </c>
      <c r="O23" s="121">
        <v>17</v>
      </c>
      <c r="P23" s="122">
        <v>0.2982456140350877</v>
      </c>
      <c r="Q23" s="110">
        <v>29</v>
      </c>
      <c r="R23" s="26">
        <v>0.31182795698924731</v>
      </c>
      <c r="S23" s="121">
        <v>38</v>
      </c>
      <c r="T23" s="122">
        <v>0.34234234234234234</v>
      </c>
      <c r="U23" s="110">
        <v>19</v>
      </c>
      <c r="V23" s="26">
        <v>0.24358974358974358</v>
      </c>
      <c r="W23" s="121">
        <v>25</v>
      </c>
      <c r="X23" s="122">
        <v>0.25510204081632654</v>
      </c>
      <c r="Y23" s="110">
        <v>13</v>
      </c>
      <c r="Z23" s="26">
        <v>0.10569105691056911</v>
      </c>
      <c r="AA23" s="121">
        <v>37</v>
      </c>
      <c r="AB23" s="122">
        <v>0.26241134751773049</v>
      </c>
      <c r="AC23" s="110">
        <v>40</v>
      </c>
      <c r="AD23" s="26">
        <v>0.33613445378151263</v>
      </c>
      <c r="AE23" s="121">
        <v>22</v>
      </c>
      <c r="AF23" s="122">
        <v>0.1981981981981982</v>
      </c>
      <c r="AG23" s="134">
        <v>22</v>
      </c>
      <c r="AH23" s="26">
        <v>0.26829268292682928</v>
      </c>
      <c r="AI23" s="121">
        <v>22</v>
      </c>
      <c r="AJ23" s="122">
        <v>0.28947368421052633</v>
      </c>
      <c r="AK23" s="134">
        <v>20</v>
      </c>
      <c r="AL23" s="26">
        <v>0.32786885245901637</v>
      </c>
      <c r="AM23" s="142">
        <v>41</v>
      </c>
      <c r="AN23" s="122">
        <v>0.34166666666666667</v>
      </c>
      <c r="AO23" s="134">
        <v>17</v>
      </c>
      <c r="AP23" s="26">
        <v>0.24285714285714285</v>
      </c>
      <c r="AQ23" s="142">
        <v>3</v>
      </c>
      <c r="AR23" s="122">
        <v>0.1875</v>
      </c>
      <c r="AS23" s="134">
        <v>14</v>
      </c>
      <c r="AT23" s="26">
        <v>0.19178082191780821</v>
      </c>
      <c r="AU23" s="142">
        <v>21</v>
      </c>
      <c r="AV23" s="122">
        <v>0.23863636363636365</v>
      </c>
      <c r="AW23" s="134">
        <v>27</v>
      </c>
      <c r="AX23" s="26">
        <v>0.25714285714285712</v>
      </c>
      <c r="AY23" s="142">
        <v>22</v>
      </c>
      <c r="AZ23" s="122">
        <v>0.31428571428571428</v>
      </c>
      <c r="BA23" s="134">
        <v>41</v>
      </c>
      <c r="BB23" s="26">
        <v>0.29927007299270075</v>
      </c>
      <c r="BC23" s="142">
        <v>25</v>
      </c>
      <c r="BD23" s="122">
        <v>0.352112676056338</v>
      </c>
      <c r="BE23" s="134">
        <v>18</v>
      </c>
      <c r="BF23" s="26">
        <v>0.36</v>
      </c>
      <c r="BG23" s="142">
        <v>14</v>
      </c>
      <c r="BH23" s="122">
        <v>0.20895522388059701</v>
      </c>
      <c r="BI23" s="134">
        <v>4</v>
      </c>
      <c r="BJ23" s="26">
        <v>0.16666666666666666</v>
      </c>
      <c r="BK23" s="142">
        <v>21</v>
      </c>
      <c r="BL23" s="122">
        <v>0.3559322033898305</v>
      </c>
      <c r="BM23" s="134">
        <v>4</v>
      </c>
      <c r="BN23" s="26">
        <v>0.16</v>
      </c>
      <c r="BO23" s="142">
        <v>10</v>
      </c>
      <c r="BP23" s="122">
        <v>0.3125</v>
      </c>
      <c r="BQ23" s="134">
        <v>54</v>
      </c>
      <c r="BR23" s="26">
        <v>0.34394904458598724</v>
      </c>
      <c r="BS23" s="142">
        <v>10</v>
      </c>
      <c r="BT23" s="122">
        <v>0.33333333333333331</v>
      </c>
      <c r="BU23" s="134">
        <v>6</v>
      </c>
      <c r="BV23" s="26">
        <v>0.2857142857142857</v>
      </c>
      <c r="BW23" s="142">
        <v>8</v>
      </c>
      <c r="BX23" s="122">
        <v>0.1951219512195122</v>
      </c>
      <c r="BY23" s="134">
        <v>15</v>
      </c>
      <c r="BZ23" s="26">
        <v>0.45454545454545453</v>
      </c>
      <c r="CA23" s="142">
        <v>25</v>
      </c>
      <c r="CB23" s="122">
        <v>0.352112676056338</v>
      </c>
      <c r="CC23" s="134">
        <v>10</v>
      </c>
      <c r="CD23" s="26">
        <v>0.32258064516129031</v>
      </c>
      <c r="CE23" s="142">
        <v>27</v>
      </c>
      <c r="CF23" s="122">
        <v>0.375</v>
      </c>
      <c r="CG23" s="134">
        <v>27</v>
      </c>
      <c r="CH23" s="26">
        <v>0.39130434782608697</v>
      </c>
      <c r="CI23" s="39">
        <f t="shared" si="0"/>
        <v>841</v>
      </c>
      <c r="CJ23" s="30">
        <f t="shared" si="1"/>
        <v>0.27884615384615385</v>
      </c>
    </row>
    <row r="24" spans="3:88" ht="20" customHeight="1">
      <c r="C24" s="223"/>
      <c r="D24" s="58" t="s">
        <v>28</v>
      </c>
      <c r="E24" s="52">
        <v>42</v>
      </c>
      <c r="F24" s="66">
        <v>0.32061068702290074</v>
      </c>
      <c r="G24" s="87">
        <v>2</v>
      </c>
      <c r="H24" s="88">
        <v>0.16666666666666666</v>
      </c>
      <c r="I24" s="74">
        <v>9</v>
      </c>
      <c r="J24" s="100">
        <v>0.34615384615384615</v>
      </c>
      <c r="K24" s="121">
        <v>13</v>
      </c>
      <c r="L24" s="122">
        <v>0.22807017543859648</v>
      </c>
      <c r="M24" s="110">
        <v>16</v>
      </c>
      <c r="N24" s="26">
        <v>0.23880597014925373</v>
      </c>
      <c r="O24" s="121">
        <v>12</v>
      </c>
      <c r="P24" s="122">
        <v>0.21052631578947367</v>
      </c>
      <c r="Q24" s="110">
        <v>20</v>
      </c>
      <c r="R24" s="26">
        <v>0.21505376344086022</v>
      </c>
      <c r="S24" s="121">
        <v>25</v>
      </c>
      <c r="T24" s="122">
        <v>0.22522522522522523</v>
      </c>
      <c r="U24" s="110">
        <v>28</v>
      </c>
      <c r="V24" s="26">
        <v>0.35897435897435898</v>
      </c>
      <c r="W24" s="121">
        <v>21</v>
      </c>
      <c r="X24" s="122">
        <v>0.21428571428571427</v>
      </c>
      <c r="Y24" s="110">
        <v>12</v>
      </c>
      <c r="Z24" s="26">
        <v>9.7560975609756101E-2</v>
      </c>
      <c r="AA24" s="121">
        <v>27</v>
      </c>
      <c r="AB24" s="122">
        <v>0.19148936170212766</v>
      </c>
      <c r="AC24" s="110">
        <v>24</v>
      </c>
      <c r="AD24" s="26">
        <v>0.20168067226890757</v>
      </c>
      <c r="AE24" s="121">
        <v>12</v>
      </c>
      <c r="AF24" s="122">
        <v>0.10810810810810811</v>
      </c>
      <c r="AG24" s="134">
        <v>19</v>
      </c>
      <c r="AH24" s="26">
        <v>0.23170731707317074</v>
      </c>
      <c r="AI24" s="121">
        <v>12</v>
      </c>
      <c r="AJ24" s="122">
        <v>0.15789473684210525</v>
      </c>
      <c r="AK24" s="134">
        <v>13</v>
      </c>
      <c r="AL24" s="26">
        <v>0.21311475409836064</v>
      </c>
      <c r="AM24" s="142">
        <v>20</v>
      </c>
      <c r="AN24" s="122">
        <v>0.16666666666666666</v>
      </c>
      <c r="AO24" s="134">
        <v>22</v>
      </c>
      <c r="AP24" s="26">
        <v>0.31428571428571428</v>
      </c>
      <c r="AQ24" s="142">
        <v>3</v>
      </c>
      <c r="AR24" s="122">
        <v>0.1875</v>
      </c>
      <c r="AS24" s="134">
        <v>17</v>
      </c>
      <c r="AT24" s="26">
        <v>0.23287671232876711</v>
      </c>
      <c r="AU24" s="142">
        <v>18</v>
      </c>
      <c r="AV24" s="122">
        <v>0.20454545454545456</v>
      </c>
      <c r="AW24" s="134">
        <v>20</v>
      </c>
      <c r="AX24" s="26">
        <v>0.19047619047619047</v>
      </c>
      <c r="AY24" s="142">
        <v>15</v>
      </c>
      <c r="AZ24" s="122">
        <v>0.21428571428571427</v>
      </c>
      <c r="BA24" s="134">
        <v>31</v>
      </c>
      <c r="BB24" s="26">
        <v>0.22627737226277372</v>
      </c>
      <c r="BC24" s="142">
        <v>12</v>
      </c>
      <c r="BD24" s="122">
        <v>0.16901408450704225</v>
      </c>
      <c r="BE24" s="134">
        <v>10</v>
      </c>
      <c r="BF24" s="26">
        <v>0.2</v>
      </c>
      <c r="BG24" s="142">
        <v>8</v>
      </c>
      <c r="BH24" s="122">
        <v>0.11940298507462686</v>
      </c>
      <c r="BI24" s="134">
        <v>8</v>
      </c>
      <c r="BJ24" s="26">
        <v>0.33333333333333331</v>
      </c>
      <c r="BK24" s="142">
        <v>15</v>
      </c>
      <c r="BL24" s="122">
        <v>0.25423728813559321</v>
      </c>
      <c r="BM24" s="134">
        <v>4</v>
      </c>
      <c r="BN24" s="26">
        <v>0.16</v>
      </c>
      <c r="BO24" s="142">
        <v>8</v>
      </c>
      <c r="BP24" s="122">
        <v>0.25</v>
      </c>
      <c r="BQ24" s="134">
        <v>42</v>
      </c>
      <c r="BR24" s="26">
        <v>0.26751592356687898</v>
      </c>
      <c r="BS24" s="142">
        <v>2</v>
      </c>
      <c r="BT24" s="122">
        <v>6.6666666666666666E-2</v>
      </c>
      <c r="BU24" s="134">
        <v>5</v>
      </c>
      <c r="BV24" s="26">
        <v>0.23809523809523808</v>
      </c>
      <c r="BW24" s="142">
        <v>11</v>
      </c>
      <c r="BX24" s="122">
        <v>0.26829268292682928</v>
      </c>
      <c r="BY24" s="134">
        <v>15</v>
      </c>
      <c r="BZ24" s="26">
        <v>0.45454545454545453</v>
      </c>
      <c r="CA24" s="142">
        <v>11</v>
      </c>
      <c r="CB24" s="122">
        <v>0.15492957746478872</v>
      </c>
      <c r="CC24" s="134">
        <v>2</v>
      </c>
      <c r="CD24" s="26">
        <v>6.4516129032258063E-2</v>
      </c>
      <c r="CE24" s="142">
        <v>14</v>
      </c>
      <c r="CF24" s="122">
        <v>0.19444444444444445</v>
      </c>
      <c r="CG24" s="134">
        <v>14</v>
      </c>
      <c r="CH24" s="26">
        <v>0.20289855072463769</v>
      </c>
      <c r="CI24" s="39">
        <f t="shared" si="0"/>
        <v>634</v>
      </c>
      <c r="CJ24" s="30">
        <f t="shared" si="1"/>
        <v>0.21021220159151194</v>
      </c>
    </row>
    <row r="25" spans="3:88" ht="20" customHeight="1">
      <c r="C25" s="223"/>
      <c r="D25" s="58" t="s">
        <v>29</v>
      </c>
      <c r="E25" s="52">
        <v>21</v>
      </c>
      <c r="F25" s="66">
        <v>0.16030534351145037</v>
      </c>
      <c r="G25" s="87">
        <v>1</v>
      </c>
      <c r="H25" s="88">
        <v>8.3333333333333329E-2</v>
      </c>
      <c r="I25" s="74">
        <v>6</v>
      </c>
      <c r="J25" s="100">
        <v>0.23076923076923078</v>
      </c>
      <c r="K25" s="121">
        <v>7</v>
      </c>
      <c r="L25" s="122">
        <v>0.12280701754385964</v>
      </c>
      <c r="M25" s="110">
        <v>3</v>
      </c>
      <c r="N25" s="26">
        <v>4.4776119402985072E-2</v>
      </c>
      <c r="O25" s="121">
        <v>8</v>
      </c>
      <c r="P25" s="122">
        <v>0.14035087719298245</v>
      </c>
      <c r="Q25" s="110">
        <v>20</v>
      </c>
      <c r="R25" s="26">
        <v>0.21505376344086022</v>
      </c>
      <c r="S25" s="121">
        <v>13</v>
      </c>
      <c r="T25" s="122">
        <v>0.11711711711711711</v>
      </c>
      <c r="U25" s="110">
        <v>7</v>
      </c>
      <c r="V25" s="26">
        <v>8.9743589743589744E-2</v>
      </c>
      <c r="W25" s="121">
        <v>14</v>
      </c>
      <c r="X25" s="122">
        <v>0.14285714285714285</v>
      </c>
      <c r="Y25" s="110">
        <v>5</v>
      </c>
      <c r="Z25" s="26">
        <v>4.065040650406504E-2</v>
      </c>
      <c r="AA25" s="121">
        <v>20</v>
      </c>
      <c r="AB25" s="122">
        <v>0.14184397163120568</v>
      </c>
      <c r="AC25" s="110">
        <v>10</v>
      </c>
      <c r="AD25" s="26">
        <v>8.4033613445378158E-2</v>
      </c>
      <c r="AE25" s="121">
        <v>23</v>
      </c>
      <c r="AF25" s="122">
        <v>0.2072072072072072</v>
      </c>
      <c r="AG25" s="134">
        <v>10</v>
      </c>
      <c r="AH25" s="26">
        <v>0.12195121951219512</v>
      </c>
      <c r="AI25" s="121">
        <v>16</v>
      </c>
      <c r="AJ25" s="122">
        <v>0.21052631578947367</v>
      </c>
      <c r="AK25" s="134">
        <v>7</v>
      </c>
      <c r="AL25" s="26">
        <v>0.11475409836065574</v>
      </c>
      <c r="AM25" s="142">
        <v>12</v>
      </c>
      <c r="AN25" s="122">
        <v>0.1</v>
      </c>
      <c r="AO25" s="134">
        <v>15</v>
      </c>
      <c r="AP25" s="26">
        <v>0.21428571428571427</v>
      </c>
      <c r="AQ25" s="142">
        <v>10</v>
      </c>
      <c r="AR25" s="122">
        <v>0.625</v>
      </c>
      <c r="AS25" s="134">
        <v>5</v>
      </c>
      <c r="AT25" s="26">
        <v>6.8493150684931503E-2</v>
      </c>
      <c r="AU25" s="142">
        <v>8</v>
      </c>
      <c r="AV25" s="122">
        <v>9.0909090909090912E-2</v>
      </c>
      <c r="AW25" s="134">
        <v>20</v>
      </c>
      <c r="AX25" s="26">
        <v>0.19047619047619047</v>
      </c>
      <c r="AY25" s="142">
        <v>18</v>
      </c>
      <c r="AZ25" s="122">
        <v>0.25714285714285712</v>
      </c>
      <c r="BA25" s="134">
        <v>16</v>
      </c>
      <c r="BB25" s="26">
        <v>0.11678832116788321</v>
      </c>
      <c r="BC25" s="142">
        <v>6</v>
      </c>
      <c r="BD25" s="122">
        <v>8.4507042253521125E-2</v>
      </c>
      <c r="BE25" s="134">
        <v>8</v>
      </c>
      <c r="BF25" s="26">
        <v>0.16</v>
      </c>
      <c r="BG25" s="142">
        <v>5</v>
      </c>
      <c r="BH25" s="122">
        <v>7.4626865671641784E-2</v>
      </c>
      <c r="BI25" s="134">
        <v>5</v>
      </c>
      <c r="BJ25" s="26">
        <v>0.20833333333333334</v>
      </c>
      <c r="BK25" s="142">
        <v>8</v>
      </c>
      <c r="BL25" s="122">
        <v>0.13559322033898305</v>
      </c>
      <c r="BM25" s="134">
        <v>2</v>
      </c>
      <c r="BN25" s="26">
        <v>0.08</v>
      </c>
      <c r="BO25" s="142">
        <v>6</v>
      </c>
      <c r="BP25" s="122">
        <v>0.1875</v>
      </c>
      <c r="BQ25" s="134">
        <v>8</v>
      </c>
      <c r="BR25" s="26">
        <v>5.0955414012738856E-2</v>
      </c>
      <c r="BS25" s="142">
        <v>8</v>
      </c>
      <c r="BT25" s="122">
        <v>0.26666666666666666</v>
      </c>
      <c r="BU25" s="134">
        <v>1</v>
      </c>
      <c r="BV25" s="26">
        <v>4.7619047619047616E-2</v>
      </c>
      <c r="BW25" s="142">
        <v>4</v>
      </c>
      <c r="BX25" s="122">
        <v>9.7560975609756101E-2</v>
      </c>
      <c r="BY25" s="134">
        <v>0</v>
      </c>
      <c r="BZ25" s="26">
        <v>0</v>
      </c>
      <c r="CA25" s="142">
        <v>10</v>
      </c>
      <c r="CB25" s="122">
        <v>0.14084507042253522</v>
      </c>
      <c r="CC25" s="134">
        <v>2</v>
      </c>
      <c r="CD25" s="26">
        <v>6.4516129032258063E-2</v>
      </c>
      <c r="CE25" s="142">
        <v>7</v>
      </c>
      <c r="CF25" s="122">
        <v>9.7222222222222224E-2</v>
      </c>
      <c r="CG25" s="134">
        <v>3</v>
      </c>
      <c r="CH25" s="26">
        <v>4.3478260869565216E-2</v>
      </c>
      <c r="CI25" s="39">
        <f t="shared" si="0"/>
        <v>378</v>
      </c>
      <c r="CJ25" s="30">
        <f t="shared" si="1"/>
        <v>0.12533156498673739</v>
      </c>
    </row>
    <row r="26" spans="3:88" ht="20" customHeight="1">
      <c r="C26" s="224"/>
      <c r="D26" s="61" t="s">
        <v>768</v>
      </c>
      <c r="E26" s="55">
        <v>6</v>
      </c>
      <c r="F26" s="69">
        <v>4.5999999999999999E-2</v>
      </c>
      <c r="G26" s="93">
        <v>3</v>
      </c>
      <c r="H26" s="94">
        <v>0.23100000000000001</v>
      </c>
      <c r="I26" s="77">
        <v>4</v>
      </c>
      <c r="J26" s="103">
        <v>0.154</v>
      </c>
      <c r="K26" s="127">
        <v>3</v>
      </c>
      <c r="L26" s="128">
        <v>5.2999999999999999E-2</v>
      </c>
      <c r="M26" s="113">
        <v>3</v>
      </c>
      <c r="N26" s="46">
        <v>4.4999999999999998E-2</v>
      </c>
      <c r="O26" s="127">
        <v>5</v>
      </c>
      <c r="P26" s="128">
        <v>8.7999999999999995E-2</v>
      </c>
      <c r="Q26" s="113">
        <v>1</v>
      </c>
      <c r="R26" s="46">
        <v>1.0999999999999999E-2</v>
      </c>
      <c r="S26" s="127">
        <v>4</v>
      </c>
      <c r="T26" s="128">
        <v>3.5999999999999997E-2</v>
      </c>
      <c r="U26" s="113">
        <v>4</v>
      </c>
      <c r="V26" s="46">
        <v>5.0999999999999997E-2</v>
      </c>
      <c r="W26" s="127">
        <v>4</v>
      </c>
      <c r="X26" s="128">
        <v>4.1000000000000002E-2</v>
      </c>
      <c r="Y26" s="113">
        <v>5</v>
      </c>
      <c r="Z26" s="46">
        <v>4.1000000000000002E-2</v>
      </c>
      <c r="AA26" s="127">
        <v>11</v>
      </c>
      <c r="AB26" s="128">
        <v>7.8E-2</v>
      </c>
      <c r="AC26" s="113">
        <v>4</v>
      </c>
      <c r="AD26" s="46">
        <v>3.4000000000000002E-2</v>
      </c>
      <c r="AE26" s="127">
        <v>2</v>
      </c>
      <c r="AF26" s="128">
        <v>1.7999999999999999E-2</v>
      </c>
      <c r="AG26" s="137">
        <v>7</v>
      </c>
      <c r="AH26" s="46">
        <v>8.7499999999999994E-2</v>
      </c>
      <c r="AI26" s="127">
        <v>2</v>
      </c>
      <c r="AJ26" s="128">
        <v>2.5999999999999999E-2</v>
      </c>
      <c r="AK26" s="137">
        <v>0</v>
      </c>
      <c r="AL26" s="46">
        <v>0</v>
      </c>
      <c r="AM26" s="145">
        <v>5</v>
      </c>
      <c r="AN26" s="128">
        <v>4.2000000000000003E-2</v>
      </c>
      <c r="AO26" s="137">
        <v>6</v>
      </c>
      <c r="AP26" s="46">
        <v>8.5999999999999993E-2</v>
      </c>
      <c r="AQ26" s="145">
        <v>0</v>
      </c>
      <c r="AR26" s="128">
        <v>0</v>
      </c>
      <c r="AS26" s="137">
        <v>5</v>
      </c>
      <c r="AT26" s="46">
        <v>6.8000000000000005E-2</v>
      </c>
      <c r="AU26" s="145">
        <v>1</v>
      </c>
      <c r="AV26" s="128">
        <v>1.0999999999999999E-2</v>
      </c>
      <c r="AW26" s="137">
        <v>2</v>
      </c>
      <c r="AX26" s="46">
        <v>1.9E-2</v>
      </c>
      <c r="AY26" s="145">
        <v>6</v>
      </c>
      <c r="AZ26" s="128">
        <v>5.1999999999999998E-2</v>
      </c>
      <c r="BA26" s="137">
        <v>15</v>
      </c>
      <c r="BB26" s="46">
        <v>0.109</v>
      </c>
      <c r="BC26" s="145">
        <v>3</v>
      </c>
      <c r="BD26" s="128">
        <v>4.2000000000000003E-2</v>
      </c>
      <c r="BE26" s="137">
        <v>3</v>
      </c>
      <c r="BF26" s="46">
        <v>0.06</v>
      </c>
      <c r="BG26" s="145">
        <v>2</v>
      </c>
      <c r="BH26" s="128">
        <v>0.03</v>
      </c>
      <c r="BI26" s="137">
        <v>1</v>
      </c>
      <c r="BJ26" s="46">
        <v>4.2000000000000003E-2</v>
      </c>
      <c r="BK26" s="145">
        <v>0</v>
      </c>
      <c r="BL26" s="128">
        <v>0</v>
      </c>
      <c r="BM26" s="137">
        <v>0</v>
      </c>
      <c r="BN26" s="46">
        <v>0</v>
      </c>
      <c r="BO26" s="145">
        <v>0</v>
      </c>
      <c r="BP26" s="128">
        <v>0</v>
      </c>
      <c r="BQ26" s="137">
        <v>3</v>
      </c>
      <c r="BR26" s="46">
        <v>1.4E-2</v>
      </c>
      <c r="BS26" s="145">
        <v>3</v>
      </c>
      <c r="BT26" s="128">
        <v>0.1</v>
      </c>
      <c r="BU26" s="137">
        <v>1</v>
      </c>
      <c r="BV26" s="46">
        <v>4.8000000000000001E-2</v>
      </c>
      <c r="BW26" s="145">
        <v>1</v>
      </c>
      <c r="BX26" s="128">
        <v>0.02</v>
      </c>
      <c r="BY26" s="137">
        <v>0</v>
      </c>
      <c r="BZ26" s="46">
        <v>0</v>
      </c>
      <c r="CA26" s="145">
        <v>4</v>
      </c>
      <c r="CB26" s="128">
        <v>5.6000000000000001E-2</v>
      </c>
      <c r="CC26" s="137">
        <v>1</v>
      </c>
      <c r="CD26" s="46">
        <v>3.2000000000000001E-2</v>
      </c>
      <c r="CE26" s="145">
        <v>1</v>
      </c>
      <c r="CF26" s="128">
        <v>1.4E-2</v>
      </c>
      <c r="CG26" s="137">
        <v>2</v>
      </c>
      <c r="CH26" s="46">
        <v>2.9000000000000001E-2</v>
      </c>
      <c r="CI26" s="47">
        <f t="shared" si="0"/>
        <v>133</v>
      </c>
      <c r="CJ26" s="48">
        <f t="shared" si="1"/>
        <v>4.4098143236074271E-2</v>
      </c>
    </row>
    <row r="27" spans="3:88" ht="20" customHeight="1">
      <c r="C27" s="217" t="s">
        <v>31</v>
      </c>
      <c r="D27" s="57" t="s">
        <v>32</v>
      </c>
      <c r="E27" s="51">
        <v>28</v>
      </c>
      <c r="F27" s="65">
        <v>0.21374045801526717</v>
      </c>
      <c r="G27" s="85">
        <v>3</v>
      </c>
      <c r="H27" s="86">
        <v>0.25</v>
      </c>
      <c r="I27" s="73">
        <v>1</v>
      </c>
      <c r="J27" s="99">
        <v>3.8461538461538464E-2</v>
      </c>
      <c r="K27" s="119">
        <v>19</v>
      </c>
      <c r="L27" s="120">
        <v>0.33333333333333331</v>
      </c>
      <c r="M27" s="109">
        <v>12</v>
      </c>
      <c r="N27" s="34">
        <v>0.17910447761194029</v>
      </c>
      <c r="O27" s="119">
        <v>7</v>
      </c>
      <c r="P27" s="120">
        <v>0.12280701754385964</v>
      </c>
      <c r="Q27" s="109">
        <v>9</v>
      </c>
      <c r="R27" s="34">
        <v>9.6774193548387094E-2</v>
      </c>
      <c r="S27" s="119">
        <v>27</v>
      </c>
      <c r="T27" s="120">
        <v>0.24324324324324326</v>
      </c>
      <c r="U27" s="109">
        <v>9</v>
      </c>
      <c r="V27" s="34">
        <v>0.11538461538461539</v>
      </c>
      <c r="W27" s="119">
        <v>7</v>
      </c>
      <c r="X27" s="120">
        <v>7.1428571428571425E-2</v>
      </c>
      <c r="Y27" s="109">
        <v>9</v>
      </c>
      <c r="Z27" s="34">
        <v>7.3170731707317069E-2</v>
      </c>
      <c r="AA27" s="119">
        <v>12</v>
      </c>
      <c r="AB27" s="120">
        <v>8.5106382978723402E-2</v>
      </c>
      <c r="AC27" s="109">
        <v>18</v>
      </c>
      <c r="AD27" s="34">
        <v>0.15126050420168066</v>
      </c>
      <c r="AE27" s="119">
        <v>4</v>
      </c>
      <c r="AF27" s="120">
        <v>3.6036036036036036E-2</v>
      </c>
      <c r="AG27" s="133">
        <v>14</v>
      </c>
      <c r="AH27" s="34">
        <v>0.17073170731707318</v>
      </c>
      <c r="AI27" s="119">
        <v>3</v>
      </c>
      <c r="AJ27" s="120">
        <v>3.9473684210526314E-2</v>
      </c>
      <c r="AK27" s="133">
        <v>5</v>
      </c>
      <c r="AL27" s="34">
        <v>8.1967213114754092E-2</v>
      </c>
      <c r="AM27" s="141">
        <v>6</v>
      </c>
      <c r="AN27" s="120">
        <v>0.05</v>
      </c>
      <c r="AO27" s="133">
        <v>8</v>
      </c>
      <c r="AP27" s="34">
        <v>0.11428571428571428</v>
      </c>
      <c r="AQ27" s="141">
        <v>0</v>
      </c>
      <c r="AR27" s="120">
        <v>0</v>
      </c>
      <c r="AS27" s="133">
        <v>7</v>
      </c>
      <c r="AT27" s="34">
        <v>9.5890410958904104E-2</v>
      </c>
      <c r="AU27" s="141">
        <v>9</v>
      </c>
      <c r="AV27" s="120">
        <v>0.10227272727272728</v>
      </c>
      <c r="AW27" s="133">
        <v>14</v>
      </c>
      <c r="AX27" s="34">
        <v>0.13333333333333333</v>
      </c>
      <c r="AY27" s="141">
        <v>11</v>
      </c>
      <c r="AZ27" s="120">
        <v>0.15714285714285714</v>
      </c>
      <c r="BA27" s="133">
        <v>13</v>
      </c>
      <c r="BB27" s="34">
        <v>9.4890510948905105E-2</v>
      </c>
      <c r="BC27" s="141">
        <v>2</v>
      </c>
      <c r="BD27" s="120">
        <v>2.8169014084507043E-2</v>
      </c>
      <c r="BE27" s="133">
        <v>9</v>
      </c>
      <c r="BF27" s="34">
        <v>0.18</v>
      </c>
      <c r="BG27" s="141">
        <v>13</v>
      </c>
      <c r="BH27" s="120">
        <v>0.19402985074626866</v>
      </c>
      <c r="BI27" s="133">
        <v>2</v>
      </c>
      <c r="BJ27" s="34">
        <v>8.3333333333333329E-2</v>
      </c>
      <c r="BK27" s="141">
        <v>8</v>
      </c>
      <c r="BL27" s="120">
        <v>0.13559322033898305</v>
      </c>
      <c r="BM27" s="133">
        <v>4</v>
      </c>
      <c r="BN27" s="34">
        <v>0.16</v>
      </c>
      <c r="BO27" s="141">
        <v>2</v>
      </c>
      <c r="BP27" s="120">
        <v>6.25E-2</v>
      </c>
      <c r="BQ27" s="133">
        <v>39</v>
      </c>
      <c r="BR27" s="34">
        <v>0.24840764331210191</v>
      </c>
      <c r="BS27" s="141">
        <v>3</v>
      </c>
      <c r="BT27" s="120">
        <v>0.1</v>
      </c>
      <c r="BU27" s="133">
        <v>4</v>
      </c>
      <c r="BV27" s="34">
        <v>0.19047619047619047</v>
      </c>
      <c r="BW27" s="141">
        <v>10</v>
      </c>
      <c r="BX27" s="120">
        <v>0.24390243902439024</v>
      </c>
      <c r="BY27" s="133">
        <v>7</v>
      </c>
      <c r="BZ27" s="34">
        <v>0.21212121212121213</v>
      </c>
      <c r="CA27" s="141">
        <v>8</v>
      </c>
      <c r="CB27" s="120">
        <v>0.11267605633802817</v>
      </c>
      <c r="CC27" s="133">
        <v>1</v>
      </c>
      <c r="CD27" s="34">
        <v>3.2258064516129031E-2</v>
      </c>
      <c r="CE27" s="141">
        <v>12</v>
      </c>
      <c r="CF27" s="120">
        <v>0.16666666666666666</v>
      </c>
      <c r="CG27" s="133">
        <v>15</v>
      </c>
      <c r="CH27" s="34">
        <v>0.21739130434782608</v>
      </c>
      <c r="CI27" s="38">
        <f t="shared" si="0"/>
        <v>394</v>
      </c>
      <c r="CJ27" s="29">
        <f t="shared" si="1"/>
        <v>0.13063660477453581</v>
      </c>
    </row>
    <row r="28" spans="3:88" ht="20" customHeight="1">
      <c r="C28" s="218"/>
      <c r="D28" s="58" t="s">
        <v>33</v>
      </c>
      <c r="E28" s="52">
        <v>67</v>
      </c>
      <c r="F28" s="66">
        <v>0.51145038167938928</v>
      </c>
      <c r="G28" s="87">
        <v>4</v>
      </c>
      <c r="H28" s="88">
        <v>0.33333333333333331</v>
      </c>
      <c r="I28" s="74">
        <v>8</v>
      </c>
      <c r="J28" s="100">
        <v>0.30769230769230771</v>
      </c>
      <c r="K28" s="121">
        <v>24</v>
      </c>
      <c r="L28" s="122">
        <v>0.42105263157894735</v>
      </c>
      <c r="M28" s="110">
        <v>30</v>
      </c>
      <c r="N28" s="26">
        <v>0.44776119402985076</v>
      </c>
      <c r="O28" s="121">
        <v>35</v>
      </c>
      <c r="P28" s="122">
        <v>0.61403508771929827</v>
      </c>
      <c r="Q28" s="110">
        <v>44</v>
      </c>
      <c r="R28" s="26">
        <v>0.4731182795698925</v>
      </c>
      <c r="S28" s="121">
        <v>57</v>
      </c>
      <c r="T28" s="122">
        <v>0.51351351351351349</v>
      </c>
      <c r="U28" s="110">
        <v>36</v>
      </c>
      <c r="V28" s="26">
        <v>0.46153846153846156</v>
      </c>
      <c r="W28" s="121">
        <v>25</v>
      </c>
      <c r="X28" s="122">
        <v>0.25510204081632654</v>
      </c>
      <c r="Y28" s="110">
        <v>15</v>
      </c>
      <c r="Z28" s="26">
        <v>0.12195121951219512</v>
      </c>
      <c r="AA28" s="121">
        <v>40</v>
      </c>
      <c r="AB28" s="122">
        <v>0.28368794326241137</v>
      </c>
      <c r="AC28" s="110">
        <v>27</v>
      </c>
      <c r="AD28" s="26">
        <v>0.22689075630252101</v>
      </c>
      <c r="AE28" s="121">
        <v>14</v>
      </c>
      <c r="AF28" s="122">
        <v>0.12612612612612611</v>
      </c>
      <c r="AG28" s="134">
        <v>24</v>
      </c>
      <c r="AH28" s="26">
        <v>0.29268292682926828</v>
      </c>
      <c r="AI28" s="121">
        <v>19</v>
      </c>
      <c r="AJ28" s="122">
        <v>0.25</v>
      </c>
      <c r="AK28" s="134">
        <v>23</v>
      </c>
      <c r="AL28" s="26">
        <v>0.37704918032786883</v>
      </c>
      <c r="AM28" s="142">
        <v>29</v>
      </c>
      <c r="AN28" s="122">
        <v>0.24166666666666667</v>
      </c>
      <c r="AO28" s="134">
        <v>23</v>
      </c>
      <c r="AP28" s="26">
        <v>0.32857142857142857</v>
      </c>
      <c r="AQ28" s="142">
        <v>16</v>
      </c>
      <c r="AR28" s="122">
        <v>1</v>
      </c>
      <c r="AS28" s="134">
        <v>43</v>
      </c>
      <c r="AT28" s="26">
        <v>0.58904109589041098</v>
      </c>
      <c r="AU28" s="142">
        <v>40</v>
      </c>
      <c r="AV28" s="122">
        <v>0.45454545454545453</v>
      </c>
      <c r="AW28" s="134">
        <v>43</v>
      </c>
      <c r="AX28" s="26">
        <v>0.40952380952380951</v>
      </c>
      <c r="AY28" s="142">
        <v>26</v>
      </c>
      <c r="AZ28" s="122">
        <v>0.37142857142857144</v>
      </c>
      <c r="BA28" s="134">
        <v>43</v>
      </c>
      <c r="BB28" s="26">
        <v>0.31386861313868614</v>
      </c>
      <c r="BC28" s="142">
        <v>21</v>
      </c>
      <c r="BD28" s="122">
        <v>0.29577464788732394</v>
      </c>
      <c r="BE28" s="134">
        <v>17</v>
      </c>
      <c r="BF28" s="26">
        <v>0.34</v>
      </c>
      <c r="BG28" s="142">
        <v>17</v>
      </c>
      <c r="BH28" s="122">
        <v>0.2537313432835821</v>
      </c>
      <c r="BI28" s="134">
        <v>4</v>
      </c>
      <c r="BJ28" s="26">
        <v>0.16666666666666666</v>
      </c>
      <c r="BK28" s="142">
        <v>13</v>
      </c>
      <c r="BL28" s="122">
        <v>0.22033898305084745</v>
      </c>
      <c r="BM28" s="134">
        <v>7</v>
      </c>
      <c r="BN28" s="26">
        <v>0.28000000000000003</v>
      </c>
      <c r="BO28" s="142">
        <v>5</v>
      </c>
      <c r="BP28" s="122">
        <v>0.15625</v>
      </c>
      <c r="BQ28" s="134">
        <v>47</v>
      </c>
      <c r="BR28" s="26">
        <v>0.29936305732484075</v>
      </c>
      <c r="BS28" s="142">
        <v>12</v>
      </c>
      <c r="BT28" s="122">
        <v>0.4</v>
      </c>
      <c r="BU28" s="134">
        <v>9</v>
      </c>
      <c r="BV28" s="26">
        <v>0.42857142857142855</v>
      </c>
      <c r="BW28" s="142">
        <v>10</v>
      </c>
      <c r="BX28" s="122">
        <v>0.24390243902439024</v>
      </c>
      <c r="BY28" s="134">
        <v>20</v>
      </c>
      <c r="BZ28" s="26">
        <v>0.60606060606060608</v>
      </c>
      <c r="CA28" s="142">
        <v>21</v>
      </c>
      <c r="CB28" s="122">
        <v>0.29577464788732394</v>
      </c>
      <c r="CC28" s="134">
        <v>18</v>
      </c>
      <c r="CD28" s="26">
        <v>0.58064516129032262</v>
      </c>
      <c r="CE28" s="142">
        <v>37</v>
      </c>
      <c r="CF28" s="122">
        <v>0.51388888888888884</v>
      </c>
      <c r="CG28" s="134">
        <v>30</v>
      </c>
      <c r="CH28" s="26">
        <v>0.43478260869565216</v>
      </c>
      <c r="CI28" s="39">
        <f t="shared" si="0"/>
        <v>1043</v>
      </c>
      <c r="CJ28" s="30">
        <f t="shared" si="1"/>
        <v>0.34582228116710878</v>
      </c>
    </row>
    <row r="29" spans="3:88" ht="20" customHeight="1">
      <c r="C29" s="218"/>
      <c r="D29" s="58" t="s">
        <v>34</v>
      </c>
      <c r="E29" s="52">
        <v>17</v>
      </c>
      <c r="F29" s="66">
        <v>0.12977099236641221</v>
      </c>
      <c r="G29" s="87">
        <v>3</v>
      </c>
      <c r="H29" s="88">
        <v>0.25</v>
      </c>
      <c r="I29" s="74">
        <v>10</v>
      </c>
      <c r="J29" s="100">
        <v>0.38461538461538464</v>
      </c>
      <c r="K29" s="121">
        <v>11</v>
      </c>
      <c r="L29" s="122">
        <v>0.19298245614035087</v>
      </c>
      <c r="M29" s="110">
        <v>17</v>
      </c>
      <c r="N29" s="26">
        <v>0.2537313432835821</v>
      </c>
      <c r="O29" s="121">
        <v>17</v>
      </c>
      <c r="P29" s="122">
        <v>0.2982456140350877</v>
      </c>
      <c r="Q29" s="110">
        <v>29</v>
      </c>
      <c r="R29" s="26">
        <v>0.31182795698924731</v>
      </c>
      <c r="S29" s="121">
        <v>18</v>
      </c>
      <c r="T29" s="122">
        <v>0.16216216216216217</v>
      </c>
      <c r="U29" s="110">
        <v>21</v>
      </c>
      <c r="V29" s="26">
        <v>0.26923076923076922</v>
      </c>
      <c r="W29" s="121">
        <v>37</v>
      </c>
      <c r="X29" s="122">
        <v>0.37755102040816324</v>
      </c>
      <c r="Y29" s="110">
        <v>13</v>
      </c>
      <c r="Z29" s="26">
        <v>0.10569105691056911</v>
      </c>
      <c r="AA29" s="121">
        <v>27</v>
      </c>
      <c r="AB29" s="122">
        <v>0.19148936170212766</v>
      </c>
      <c r="AC29" s="110">
        <v>34</v>
      </c>
      <c r="AD29" s="26">
        <v>0.2857142857142857</v>
      </c>
      <c r="AE29" s="121">
        <v>17</v>
      </c>
      <c r="AF29" s="122">
        <v>0.15315315315315314</v>
      </c>
      <c r="AG29" s="134">
        <v>24</v>
      </c>
      <c r="AH29" s="26">
        <v>0.29268292682926828</v>
      </c>
      <c r="AI29" s="121">
        <v>35</v>
      </c>
      <c r="AJ29" s="122">
        <v>0.46052631578947367</v>
      </c>
      <c r="AK29" s="134">
        <v>19</v>
      </c>
      <c r="AL29" s="26">
        <v>0.31147540983606559</v>
      </c>
      <c r="AM29" s="142">
        <v>49</v>
      </c>
      <c r="AN29" s="122">
        <v>0.40833333333333333</v>
      </c>
      <c r="AO29" s="134">
        <v>21</v>
      </c>
      <c r="AP29" s="26">
        <v>0.3</v>
      </c>
      <c r="AQ29" s="142">
        <v>0</v>
      </c>
      <c r="AR29" s="122">
        <v>0</v>
      </c>
      <c r="AS29" s="134">
        <v>16</v>
      </c>
      <c r="AT29" s="26">
        <v>0.21917808219178081</v>
      </c>
      <c r="AU29" s="142">
        <v>29</v>
      </c>
      <c r="AV29" s="122">
        <v>0.32954545454545453</v>
      </c>
      <c r="AW29" s="134">
        <v>31</v>
      </c>
      <c r="AX29" s="26">
        <v>0.29523809523809524</v>
      </c>
      <c r="AY29" s="142">
        <v>22</v>
      </c>
      <c r="AZ29" s="122">
        <v>0.31428571428571428</v>
      </c>
      <c r="BA29" s="134">
        <v>44</v>
      </c>
      <c r="BB29" s="26">
        <v>0.32116788321167883</v>
      </c>
      <c r="BC29" s="142">
        <v>19</v>
      </c>
      <c r="BD29" s="122">
        <v>0.26760563380281688</v>
      </c>
      <c r="BE29" s="134">
        <v>14</v>
      </c>
      <c r="BF29" s="26">
        <v>0.28000000000000003</v>
      </c>
      <c r="BG29" s="142">
        <v>12</v>
      </c>
      <c r="BH29" s="122">
        <v>0.17910447761194029</v>
      </c>
      <c r="BI29" s="134">
        <v>16</v>
      </c>
      <c r="BJ29" s="26">
        <v>0.66666666666666663</v>
      </c>
      <c r="BK29" s="142">
        <v>20</v>
      </c>
      <c r="BL29" s="122">
        <v>0.33898305084745761</v>
      </c>
      <c r="BM29" s="134">
        <v>4</v>
      </c>
      <c r="BN29" s="26">
        <v>0.16</v>
      </c>
      <c r="BO29" s="142">
        <v>12</v>
      </c>
      <c r="BP29" s="122">
        <v>0.375</v>
      </c>
      <c r="BQ29" s="134">
        <v>35</v>
      </c>
      <c r="BR29" s="26">
        <v>0.22292993630573249</v>
      </c>
      <c r="BS29" s="142">
        <v>11</v>
      </c>
      <c r="BT29" s="122">
        <v>0.36666666666666664</v>
      </c>
      <c r="BU29" s="134">
        <v>4</v>
      </c>
      <c r="BV29" s="26">
        <v>0.19047619047619047</v>
      </c>
      <c r="BW29" s="142">
        <v>12</v>
      </c>
      <c r="BX29" s="122">
        <v>0.29268292682926828</v>
      </c>
      <c r="BY29" s="134">
        <v>6</v>
      </c>
      <c r="BZ29" s="26">
        <v>0.18181818181818182</v>
      </c>
      <c r="CA29" s="142">
        <v>30</v>
      </c>
      <c r="CB29" s="122">
        <v>0.42253521126760563</v>
      </c>
      <c r="CC29" s="134">
        <v>10</v>
      </c>
      <c r="CD29" s="26">
        <v>0.32258064516129031</v>
      </c>
      <c r="CE29" s="142">
        <v>17</v>
      </c>
      <c r="CF29" s="122">
        <v>0.2361111111111111</v>
      </c>
      <c r="CG29" s="134">
        <v>12</v>
      </c>
      <c r="CH29" s="26">
        <v>0.17391304347826086</v>
      </c>
      <c r="CI29" s="39">
        <f t="shared" si="0"/>
        <v>795</v>
      </c>
      <c r="CJ29" s="30">
        <f t="shared" si="1"/>
        <v>0.2635941644562334</v>
      </c>
    </row>
    <row r="30" spans="3:88" ht="20" customHeight="1">
      <c r="C30" s="218"/>
      <c r="D30" s="58" t="s">
        <v>35</v>
      </c>
      <c r="E30" s="52">
        <v>5</v>
      </c>
      <c r="F30" s="66">
        <v>3.8167938931297711E-2</v>
      </c>
      <c r="G30" s="87">
        <v>2</v>
      </c>
      <c r="H30" s="88">
        <v>0.16666666666666666</v>
      </c>
      <c r="I30" s="74">
        <v>3</v>
      </c>
      <c r="J30" s="100">
        <v>0.11538461538461539</v>
      </c>
      <c r="K30" s="121">
        <v>5</v>
      </c>
      <c r="L30" s="122">
        <v>8.771929824561403E-2</v>
      </c>
      <c r="M30" s="110">
        <v>6</v>
      </c>
      <c r="N30" s="26">
        <v>8.9552238805970144E-2</v>
      </c>
      <c r="O30" s="121">
        <v>2</v>
      </c>
      <c r="P30" s="122">
        <v>3.5087719298245612E-2</v>
      </c>
      <c r="Q30" s="110">
        <v>8</v>
      </c>
      <c r="R30" s="26">
        <v>8.6021505376344093E-2</v>
      </c>
      <c r="S30" s="121">
        <v>3</v>
      </c>
      <c r="T30" s="122">
        <v>2.7027027027027029E-2</v>
      </c>
      <c r="U30" s="110">
        <v>7</v>
      </c>
      <c r="V30" s="26">
        <v>8.9743589743589744E-2</v>
      </c>
      <c r="W30" s="121">
        <v>17</v>
      </c>
      <c r="X30" s="122">
        <v>0.17346938775510204</v>
      </c>
      <c r="Y30" s="110">
        <v>7</v>
      </c>
      <c r="Z30" s="26">
        <v>5.6910569105691054E-2</v>
      </c>
      <c r="AA30" s="121">
        <v>25</v>
      </c>
      <c r="AB30" s="122">
        <v>0.1773049645390071</v>
      </c>
      <c r="AC30" s="110">
        <v>24</v>
      </c>
      <c r="AD30" s="26">
        <v>0.20168067226890757</v>
      </c>
      <c r="AE30" s="121">
        <v>23</v>
      </c>
      <c r="AF30" s="122">
        <v>0.2072072072072072</v>
      </c>
      <c r="AG30" s="134">
        <v>10</v>
      </c>
      <c r="AH30" s="26">
        <v>0.12195121951219512</v>
      </c>
      <c r="AI30" s="121">
        <v>9</v>
      </c>
      <c r="AJ30" s="122">
        <v>0.11842105263157894</v>
      </c>
      <c r="AK30" s="134">
        <v>7</v>
      </c>
      <c r="AL30" s="26">
        <v>0.11475409836065574</v>
      </c>
      <c r="AM30" s="142">
        <v>15</v>
      </c>
      <c r="AN30" s="122">
        <v>0.125</v>
      </c>
      <c r="AO30" s="134">
        <v>12</v>
      </c>
      <c r="AP30" s="26">
        <v>0.17142857142857143</v>
      </c>
      <c r="AQ30" s="142">
        <v>0</v>
      </c>
      <c r="AR30" s="122">
        <v>0</v>
      </c>
      <c r="AS30" s="134">
        <v>1</v>
      </c>
      <c r="AT30" s="26">
        <v>1.3698630136986301E-2</v>
      </c>
      <c r="AU30" s="142">
        <v>3</v>
      </c>
      <c r="AV30" s="122">
        <v>3.4090909090909088E-2</v>
      </c>
      <c r="AW30" s="134">
        <v>10</v>
      </c>
      <c r="AX30" s="26">
        <v>9.5238095238095233E-2</v>
      </c>
      <c r="AY30" s="142">
        <v>8</v>
      </c>
      <c r="AZ30" s="122">
        <v>0.11428571428571428</v>
      </c>
      <c r="BA30" s="134">
        <v>19</v>
      </c>
      <c r="BB30" s="26">
        <v>0.13868613138686131</v>
      </c>
      <c r="BC30" s="142">
        <v>7</v>
      </c>
      <c r="BD30" s="122">
        <v>9.8591549295774641E-2</v>
      </c>
      <c r="BE30" s="134">
        <v>6</v>
      </c>
      <c r="BF30" s="26">
        <v>0.12</v>
      </c>
      <c r="BG30" s="142">
        <v>1</v>
      </c>
      <c r="BH30" s="122">
        <v>1.4925373134328358E-2</v>
      </c>
      <c r="BI30" s="134">
        <v>1</v>
      </c>
      <c r="BJ30" s="26">
        <v>4.1666666666666664E-2</v>
      </c>
      <c r="BK30" s="142">
        <v>11</v>
      </c>
      <c r="BL30" s="122">
        <v>0.1864406779661017</v>
      </c>
      <c r="BM30" s="134">
        <v>0</v>
      </c>
      <c r="BN30" s="26">
        <v>0</v>
      </c>
      <c r="BO30" s="142">
        <v>5</v>
      </c>
      <c r="BP30" s="122">
        <v>0.15625</v>
      </c>
      <c r="BQ30" s="134">
        <v>6</v>
      </c>
      <c r="BR30" s="26">
        <v>3.8216560509554139E-2</v>
      </c>
      <c r="BS30" s="142">
        <v>0</v>
      </c>
      <c r="BT30" s="122">
        <v>0</v>
      </c>
      <c r="BU30" s="134">
        <v>2</v>
      </c>
      <c r="BV30" s="26">
        <v>9.5238095238095233E-2</v>
      </c>
      <c r="BW30" s="142">
        <v>7</v>
      </c>
      <c r="BX30" s="122">
        <v>0.17073170731707318</v>
      </c>
      <c r="BY30" s="134">
        <v>0</v>
      </c>
      <c r="BZ30" s="26">
        <v>0</v>
      </c>
      <c r="CA30" s="142">
        <v>5</v>
      </c>
      <c r="CB30" s="122">
        <v>7.0422535211267609E-2</v>
      </c>
      <c r="CC30" s="134">
        <v>2</v>
      </c>
      <c r="CD30" s="26">
        <v>6.4516129032258063E-2</v>
      </c>
      <c r="CE30" s="142">
        <v>4</v>
      </c>
      <c r="CF30" s="122">
        <v>5.5555555555555552E-2</v>
      </c>
      <c r="CG30" s="134">
        <v>7</v>
      </c>
      <c r="CH30" s="26">
        <v>0.10144927536231885</v>
      </c>
      <c r="CI30" s="39">
        <f t="shared" si="0"/>
        <v>295</v>
      </c>
      <c r="CJ30" s="30">
        <f t="shared" si="1"/>
        <v>9.781167108753315E-2</v>
      </c>
    </row>
    <row r="31" spans="3:88" ht="20" customHeight="1">
      <c r="C31" s="219"/>
      <c r="D31" s="59" t="s">
        <v>36</v>
      </c>
      <c r="E31" s="53">
        <v>2</v>
      </c>
      <c r="F31" s="67">
        <v>1.5267175572519083E-2</v>
      </c>
      <c r="G31" s="89">
        <v>3</v>
      </c>
      <c r="H31" s="90">
        <v>0.25</v>
      </c>
      <c r="I31" s="78">
        <v>4</v>
      </c>
      <c r="J31" s="104">
        <v>0.15384615384615385</v>
      </c>
      <c r="K31" s="123">
        <v>1</v>
      </c>
      <c r="L31" s="124">
        <v>1.7543859649122806E-2</v>
      </c>
      <c r="M31" s="111">
        <v>1</v>
      </c>
      <c r="N31" s="27">
        <v>1.4925373134328358E-2</v>
      </c>
      <c r="O31" s="123">
        <v>0</v>
      </c>
      <c r="P31" s="124">
        <v>0</v>
      </c>
      <c r="Q31" s="111">
        <v>3</v>
      </c>
      <c r="R31" s="27">
        <v>3.2258064516129031E-2</v>
      </c>
      <c r="S31" s="123">
        <v>0</v>
      </c>
      <c r="T31" s="124">
        <v>0</v>
      </c>
      <c r="U31" s="111">
        <v>2</v>
      </c>
      <c r="V31" s="27">
        <v>2.564102564102564E-2</v>
      </c>
      <c r="W31" s="123">
        <v>5</v>
      </c>
      <c r="X31" s="124">
        <v>5.1020408163265307E-2</v>
      </c>
      <c r="Y31" s="111">
        <v>1</v>
      </c>
      <c r="Z31" s="27">
        <v>8.130081300813009E-3</v>
      </c>
      <c r="AA31" s="123">
        <v>15</v>
      </c>
      <c r="AB31" s="124">
        <v>0.10638297872340426</v>
      </c>
      <c r="AC31" s="111">
        <v>4</v>
      </c>
      <c r="AD31" s="27">
        <v>3.3613445378151259E-2</v>
      </c>
      <c r="AE31" s="123">
        <v>11</v>
      </c>
      <c r="AF31" s="124">
        <v>9.90990990990991E-2</v>
      </c>
      <c r="AG31" s="135">
        <v>4</v>
      </c>
      <c r="AH31" s="27">
        <v>4.878048780487805E-2</v>
      </c>
      <c r="AI31" s="123">
        <v>1</v>
      </c>
      <c r="AJ31" s="124">
        <v>1.3157894736842105E-2</v>
      </c>
      <c r="AK31" s="135">
        <v>2</v>
      </c>
      <c r="AL31" s="27">
        <v>3.2786885245901641E-2</v>
      </c>
      <c r="AM31" s="143">
        <v>4</v>
      </c>
      <c r="AN31" s="124">
        <v>3.3333333333333333E-2</v>
      </c>
      <c r="AO31" s="135">
        <v>4</v>
      </c>
      <c r="AP31" s="27">
        <v>5.7142857142857141E-2</v>
      </c>
      <c r="AQ31" s="143">
        <v>0</v>
      </c>
      <c r="AR31" s="124">
        <v>0</v>
      </c>
      <c r="AS31" s="135">
        <v>0</v>
      </c>
      <c r="AT31" s="27">
        <v>0</v>
      </c>
      <c r="AU31" s="143">
        <v>1</v>
      </c>
      <c r="AV31" s="124">
        <v>1.1363636363636364E-2</v>
      </c>
      <c r="AW31" s="135">
        <v>4</v>
      </c>
      <c r="AX31" s="27">
        <v>3.8095238095238099E-2</v>
      </c>
      <c r="AY31" s="143">
        <v>1</v>
      </c>
      <c r="AZ31" s="124">
        <v>1.4285714285714285E-2</v>
      </c>
      <c r="BA31" s="135">
        <v>2</v>
      </c>
      <c r="BB31" s="27">
        <v>1.4598540145985401E-2</v>
      </c>
      <c r="BC31" s="143">
        <v>5</v>
      </c>
      <c r="BD31" s="124">
        <v>7.0422535211267609E-2</v>
      </c>
      <c r="BE31" s="135">
        <v>4</v>
      </c>
      <c r="BF31" s="27">
        <v>0.08</v>
      </c>
      <c r="BG31" s="143">
        <v>0</v>
      </c>
      <c r="BH31" s="124">
        <v>0</v>
      </c>
      <c r="BI31" s="135">
        <v>1</v>
      </c>
      <c r="BJ31" s="27">
        <v>4.1666666666666664E-2</v>
      </c>
      <c r="BK31" s="143">
        <v>3</v>
      </c>
      <c r="BL31" s="124">
        <v>5.0847457627118647E-2</v>
      </c>
      <c r="BM31" s="135">
        <v>0</v>
      </c>
      <c r="BN31" s="27">
        <v>0</v>
      </c>
      <c r="BO31" s="143">
        <v>7</v>
      </c>
      <c r="BP31" s="124">
        <v>0.21875</v>
      </c>
      <c r="BQ31" s="135">
        <v>0</v>
      </c>
      <c r="BR31" s="27">
        <v>0</v>
      </c>
      <c r="BS31" s="143">
        <v>0</v>
      </c>
      <c r="BT31" s="124">
        <v>0</v>
      </c>
      <c r="BU31" s="135">
        <v>0</v>
      </c>
      <c r="BV31" s="27">
        <v>0</v>
      </c>
      <c r="BW31" s="143">
        <v>2</v>
      </c>
      <c r="BX31" s="124">
        <v>4.878048780487805E-2</v>
      </c>
      <c r="BY31" s="135">
        <v>0</v>
      </c>
      <c r="BZ31" s="27">
        <v>0</v>
      </c>
      <c r="CA31" s="143">
        <v>2</v>
      </c>
      <c r="CB31" s="124">
        <v>2.8169014084507043E-2</v>
      </c>
      <c r="CC31" s="135">
        <v>0</v>
      </c>
      <c r="CD31" s="27">
        <v>0</v>
      </c>
      <c r="CE31" s="143">
        <v>2</v>
      </c>
      <c r="CF31" s="124">
        <v>2.7777777777777776E-2</v>
      </c>
      <c r="CG31" s="135">
        <v>0</v>
      </c>
      <c r="CH31" s="27">
        <v>0</v>
      </c>
      <c r="CI31" s="41">
        <f t="shared" si="0"/>
        <v>101</v>
      </c>
      <c r="CJ31" s="42">
        <f t="shared" si="1"/>
        <v>3.3488063660477456E-2</v>
      </c>
    </row>
    <row r="32" spans="3:88" ht="20" customHeight="1">
      <c r="C32" s="220" t="s">
        <v>37</v>
      </c>
      <c r="D32" s="60" t="s">
        <v>38</v>
      </c>
      <c r="E32" s="54">
        <v>25</v>
      </c>
      <c r="F32" s="68">
        <v>0.19083969465648856</v>
      </c>
      <c r="G32" s="91">
        <v>4</v>
      </c>
      <c r="H32" s="92">
        <v>0.33333333333333331</v>
      </c>
      <c r="I32" s="76">
        <v>9</v>
      </c>
      <c r="J32" s="102">
        <v>0.34615384615384615</v>
      </c>
      <c r="K32" s="125">
        <v>24</v>
      </c>
      <c r="L32" s="126">
        <v>0.42105263157894735</v>
      </c>
      <c r="M32" s="112">
        <v>23</v>
      </c>
      <c r="N32" s="43">
        <v>0.34328358208955223</v>
      </c>
      <c r="O32" s="125">
        <v>24</v>
      </c>
      <c r="P32" s="126">
        <v>0.42105263157894735</v>
      </c>
      <c r="Q32" s="112">
        <v>46</v>
      </c>
      <c r="R32" s="43">
        <v>0.4946236559139785</v>
      </c>
      <c r="S32" s="125">
        <v>42</v>
      </c>
      <c r="T32" s="126">
        <v>0.3783783783783784</v>
      </c>
      <c r="U32" s="112">
        <v>39</v>
      </c>
      <c r="V32" s="43">
        <v>0.5</v>
      </c>
      <c r="W32" s="125">
        <v>37</v>
      </c>
      <c r="X32" s="126">
        <v>0.37755102040816324</v>
      </c>
      <c r="Y32" s="112">
        <v>19</v>
      </c>
      <c r="Z32" s="43">
        <v>0.15447154471544716</v>
      </c>
      <c r="AA32" s="125">
        <v>35</v>
      </c>
      <c r="AB32" s="126">
        <v>0.24822695035460993</v>
      </c>
      <c r="AC32" s="112">
        <v>32</v>
      </c>
      <c r="AD32" s="43">
        <v>0.26890756302521007</v>
      </c>
      <c r="AE32" s="125">
        <v>17</v>
      </c>
      <c r="AF32" s="126">
        <v>0.15315315315315314</v>
      </c>
      <c r="AG32" s="136">
        <v>27</v>
      </c>
      <c r="AH32" s="43">
        <v>0.32926829268292684</v>
      </c>
      <c r="AI32" s="125">
        <v>20</v>
      </c>
      <c r="AJ32" s="126">
        <v>0.26315789473684209</v>
      </c>
      <c r="AK32" s="136">
        <v>20</v>
      </c>
      <c r="AL32" s="43">
        <v>0.32786885245901637</v>
      </c>
      <c r="AM32" s="144">
        <v>23</v>
      </c>
      <c r="AN32" s="126">
        <v>0.19166666666666668</v>
      </c>
      <c r="AO32" s="136">
        <v>14</v>
      </c>
      <c r="AP32" s="43">
        <v>0.2</v>
      </c>
      <c r="AQ32" s="144">
        <v>10</v>
      </c>
      <c r="AR32" s="126">
        <v>0.625</v>
      </c>
      <c r="AS32" s="136">
        <v>25</v>
      </c>
      <c r="AT32" s="43">
        <v>0.34246575342465752</v>
      </c>
      <c r="AU32" s="144">
        <v>21</v>
      </c>
      <c r="AV32" s="126">
        <v>0.23863636363636365</v>
      </c>
      <c r="AW32" s="136">
        <v>37</v>
      </c>
      <c r="AX32" s="43">
        <v>0.35238095238095241</v>
      </c>
      <c r="AY32" s="144">
        <v>16</v>
      </c>
      <c r="AZ32" s="126">
        <v>0.22857142857142856</v>
      </c>
      <c r="BA32" s="136">
        <v>30</v>
      </c>
      <c r="BB32" s="43">
        <v>0.21897810218978103</v>
      </c>
      <c r="BC32" s="144">
        <v>8</v>
      </c>
      <c r="BD32" s="126">
        <v>0.11267605633802817</v>
      </c>
      <c r="BE32" s="136">
        <v>10</v>
      </c>
      <c r="BF32" s="43">
        <v>0.2</v>
      </c>
      <c r="BG32" s="144">
        <v>22</v>
      </c>
      <c r="BH32" s="126">
        <v>0.32835820895522388</v>
      </c>
      <c r="BI32" s="136">
        <v>6</v>
      </c>
      <c r="BJ32" s="43">
        <v>0.25</v>
      </c>
      <c r="BK32" s="144">
        <v>16</v>
      </c>
      <c r="BL32" s="126">
        <v>0.2711864406779661</v>
      </c>
      <c r="BM32" s="136">
        <v>3</v>
      </c>
      <c r="BN32" s="43">
        <v>0.12</v>
      </c>
      <c r="BO32" s="144">
        <v>4</v>
      </c>
      <c r="BP32" s="126">
        <v>0.125</v>
      </c>
      <c r="BQ32" s="136">
        <v>55</v>
      </c>
      <c r="BR32" s="43">
        <v>0.3503184713375796</v>
      </c>
      <c r="BS32" s="144">
        <v>6</v>
      </c>
      <c r="BT32" s="126">
        <v>0.2</v>
      </c>
      <c r="BU32" s="136">
        <v>8</v>
      </c>
      <c r="BV32" s="43">
        <v>0.38095238095238093</v>
      </c>
      <c r="BW32" s="144">
        <v>17</v>
      </c>
      <c r="BX32" s="126">
        <v>0.41463414634146339</v>
      </c>
      <c r="BY32" s="136">
        <v>0</v>
      </c>
      <c r="BZ32" s="43">
        <v>0</v>
      </c>
      <c r="CA32" s="144">
        <v>12</v>
      </c>
      <c r="CB32" s="126">
        <v>0.16901408450704225</v>
      </c>
      <c r="CC32" s="136">
        <v>19</v>
      </c>
      <c r="CD32" s="43">
        <v>0.61290322580645162</v>
      </c>
      <c r="CE32" s="144">
        <v>31</v>
      </c>
      <c r="CF32" s="126">
        <v>0.43055555555555558</v>
      </c>
      <c r="CG32" s="136">
        <v>16</v>
      </c>
      <c r="CH32" s="43">
        <v>0.2318840579710145</v>
      </c>
      <c r="CI32" s="44">
        <f t="shared" si="0"/>
        <v>852</v>
      </c>
      <c r="CJ32" s="45">
        <f t="shared" si="1"/>
        <v>0.28249336870026526</v>
      </c>
    </row>
    <row r="33" spans="3:88" ht="20" customHeight="1">
      <c r="C33" s="218"/>
      <c r="D33" s="58" t="s">
        <v>39</v>
      </c>
      <c r="E33" s="52">
        <v>65</v>
      </c>
      <c r="F33" s="66">
        <v>0.49618320610687022</v>
      </c>
      <c r="G33" s="87">
        <v>6</v>
      </c>
      <c r="H33" s="88">
        <v>0.5</v>
      </c>
      <c r="I33" s="74">
        <v>9</v>
      </c>
      <c r="J33" s="100">
        <v>0.34615384615384615</v>
      </c>
      <c r="K33" s="121">
        <v>23</v>
      </c>
      <c r="L33" s="122">
        <v>0.40350877192982454</v>
      </c>
      <c r="M33" s="110">
        <v>30</v>
      </c>
      <c r="N33" s="26">
        <v>0.44776119402985076</v>
      </c>
      <c r="O33" s="121">
        <v>27</v>
      </c>
      <c r="P33" s="122">
        <v>0.47368421052631576</v>
      </c>
      <c r="Q33" s="110">
        <v>38</v>
      </c>
      <c r="R33" s="26">
        <v>0.40860215053763443</v>
      </c>
      <c r="S33" s="121">
        <v>46</v>
      </c>
      <c r="T33" s="122">
        <v>0.4144144144144144</v>
      </c>
      <c r="U33" s="110">
        <v>27</v>
      </c>
      <c r="V33" s="26">
        <v>0.34615384615384615</v>
      </c>
      <c r="W33" s="121">
        <v>44</v>
      </c>
      <c r="X33" s="122">
        <v>0.44897959183673469</v>
      </c>
      <c r="Y33" s="110">
        <v>19</v>
      </c>
      <c r="Z33" s="26">
        <v>0.15447154471544716</v>
      </c>
      <c r="AA33" s="121">
        <v>65</v>
      </c>
      <c r="AB33" s="122">
        <v>0.46099290780141844</v>
      </c>
      <c r="AC33" s="110">
        <v>59</v>
      </c>
      <c r="AD33" s="26">
        <v>0.49579831932773111</v>
      </c>
      <c r="AE33" s="121">
        <v>40</v>
      </c>
      <c r="AF33" s="122">
        <v>0.36036036036036034</v>
      </c>
      <c r="AG33" s="134">
        <v>41</v>
      </c>
      <c r="AH33" s="26">
        <v>0.5</v>
      </c>
      <c r="AI33" s="121">
        <v>37</v>
      </c>
      <c r="AJ33" s="122">
        <v>0.48684210526315791</v>
      </c>
      <c r="AK33" s="134">
        <v>30</v>
      </c>
      <c r="AL33" s="26">
        <v>0.49180327868852458</v>
      </c>
      <c r="AM33" s="142">
        <v>67</v>
      </c>
      <c r="AN33" s="122">
        <v>0.55833333333333335</v>
      </c>
      <c r="AO33" s="134">
        <v>35</v>
      </c>
      <c r="AP33" s="26">
        <v>0.5</v>
      </c>
      <c r="AQ33" s="142">
        <v>5</v>
      </c>
      <c r="AR33" s="122">
        <v>0.3125</v>
      </c>
      <c r="AS33" s="134">
        <v>28</v>
      </c>
      <c r="AT33" s="26">
        <v>0.38356164383561642</v>
      </c>
      <c r="AU33" s="142">
        <v>48</v>
      </c>
      <c r="AV33" s="122">
        <v>0.54545454545454541</v>
      </c>
      <c r="AW33" s="134">
        <v>45</v>
      </c>
      <c r="AX33" s="26">
        <v>0.42857142857142855</v>
      </c>
      <c r="AY33" s="142">
        <v>31</v>
      </c>
      <c r="AZ33" s="122">
        <v>0.44285714285714284</v>
      </c>
      <c r="BA33" s="134">
        <v>62</v>
      </c>
      <c r="BB33" s="26">
        <v>0.45255474452554745</v>
      </c>
      <c r="BC33" s="142">
        <v>30</v>
      </c>
      <c r="BD33" s="122">
        <v>0.42253521126760563</v>
      </c>
      <c r="BE33" s="134">
        <v>28</v>
      </c>
      <c r="BF33" s="26">
        <v>0.56000000000000005</v>
      </c>
      <c r="BG33" s="142">
        <v>21</v>
      </c>
      <c r="BH33" s="122">
        <v>0.31343283582089554</v>
      </c>
      <c r="BI33" s="134">
        <v>16</v>
      </c>
      <c r="BJ33" s="26">
        <v>0.66666666666666663</v>
      </c>
      <c r="BK33" s="142">
        <v>31</v>
      </c>
      <c r="BL33" s="122">
        <v>0.52542372881355937</v>
      </c>
      <c r="BM33" s="134">
        <v>8</v>
      </c>
      <c r="BN33" s="26">
        <v>0.32</v>
      </c>
      <c r="BO33" s="142">
        <v>20</v>
      </c>
      <c r="BP33" s="122">
        <v>0.625</v>
      </c>
      <c r="BQ33" s="134">
        <v>57</v>
      </c>
      <c r="BR33" s="26">
        <v>0.36305732484076431</v>
      </c>
      <c r="BS33" s="142">
        <v>15</v>
      </c>
      <c r="BT33" s="122">
        <v>0.5</v>
      </c>
      <c r="BU33" s="134">
        <v>9</v>
      </c>
      <c r="BV33" s="26">
        <v>0.42857142857142855</v>
      </c>
      <c r="BW33" s="142">
        <v>17</v>
      </c>
      <c r="BX33" s="122">
        <v>0.41463414634146339</v>
      </c>
      <c r="BY33" s="134">
        <v>21</v>
      </c>
      <c r="BZ33" s="26">
        <v>0.63636363636363635</v>
      </c>
      <c r="CA33" s="142">
        <v>40</v>
      </c>
      <c r="CB33" s="122">
        <v>0.56338028169014087</v>
      </c>
      <c r="CC33" s="134">
        <v>9</v>
      </c>
      <c r="CD33" s="26">
        <v>0.29032258064516131</v>
      </c>
      <c r="CE33" s="142">
        <v>34</v>
      </c>
      <c r="CF33" s="122">
        <v>0.47222222222222221</v>
      </c>
      <c r="CG33" s="134">
        <v>34</v>
      </c>
      <c r="CH33" s="26">
        <v>0.49275362318840582</v>
      </c>
      <c r="CI33" s="39">
        <f t="shared" si="0"/>
        <v>1317</v>
      </c>
      <c r="CJ33" s="30">
        <f t="shared" si="1"/>
        <v>0.43667108753315648</v>
      </c>
    </row>
    <row r="34" spans="3:88" ht="20" customHeight="1">
      <c r="C34" s="218"/>
      <c r="D34" s="58" t="s">
        <v>40</v>
      </c>
      <c r="E34" s="52">
        <v>26</v>
      </c>
      <c r="F34" s="66">
        <v>0.19847328244274809</v>
      </c>
      <c r="G34" s="87">
        <v>2</v>
      </c>
      <c r="H34" s="88">
        <v>0.16666666666666666</v>
      </c>
      <c r="I34" s="74">
        <v>5</v>
      </c>
      <c r="J34" s="100">
        <v>0.19230769230769232</v>
      </c>
      <c r="K34" s="121">
        <v>5</v>
      </c>
      <c r="L34" s="122">
        <v>8.771929824561403E-2</v>
      </c>
      <c r="M34" s="110">
        <v>11</v>
      </c>
      <c r="N34" s="26">
        <v>0.16417910447761194</v>
      </c>
      <c r="O34" s="121">
        <v>5</v>
      </c>
      <c r="P34" s="122">
        <v>8.771929824561403E-2</v>
      </c>
      <c r="Q34" s="110">
        <v>6</v>
      </c>
      <c r="R34" s="26">
        <v>6.4516129032258063E-2</v>
      </c>
      <c r="S34" s="121">
        <v>11</v>
      </c>
      <c r="T34" s="122">
        <v>9.90990990990991E-2</v>
      </c>
      <c r="U34" s="110">
        <v>10</v>
      </c>
      <c r="V34" s="26">
        <v>0.12820512820512819</v>
      </c>
      <c r="W34" s="121">
        <v>9</v>
      </c>
      <c r="X34" s="122">
        <v>9.1836734693877556E-2</v>
      </c>
      <c r="Y34" s="110">
        <v>6</v>
      </c>
      <c r="Z34" s="26">
        <v>4.878048780487805E-2</v>
      </c>
      <c r="AA34" s="121">
        <v>16</v>
      </c>
      <c r="AB34" s="122">
        <v>0.11347517730496454</v>
      </c>
      <c r="AC34" s="110">
        <v>18</v>
      </c>
      <c r="AD34" s="26">
        <v>0.15126050420168066</v>
      </c>
      <c r="AE34" s="121">
        <v>11</v>
      </c>
      <c r="AF34" s="122">
        <v>9.90990990990991E-2</v>
      </c>
      <c r="AG34" s="134">
        <v>8</v>
      </c>
      <c r="AH34" s="26">
        <v>9.7560975609756101E-2</v>
      </c>
      <c r="AI34" s="121">
        <v>10</v>
      </c>
      <c r="AJ34" s="122">
        <v>0.13157894736842105</v>
      </c>
      <c r="AK34" s="134">
        <v>7</v>
      </c>
      <c r="AL34" s="26">
        <v>0.11475409836065574</v>
      </c>
      <c r="AM34" s="142">
        <v>12</v>
      </c>
      <c r="AN34" s="122">
        <v>0.1</v>
      </c>
      <c r="AO34" s="134">
        <v>13</v>
      </c>
      <c r="AP34" s="26">
        <v>0.18571428571428572</v>
      </c>
      <c r="AQ34" s="142">
        <v>1</v>
      </c>
      <c r="AR34" s="122">
        <v>6.25E-2</v>
      </c>
      <c r="AS34" s="134">
        <v>12</v>
      </c>
      <c r="AT34" s="26">
        <v>0.16438356164383561</v>
      </c>
      <c r="AU34" s="142">
        <v>8</v>
      </c>
      <c r="AV34" s="122">
        <v>9.0909090909090912E-2</v>
      </c>
      <c r="AW34" s="134">
        <v>18</v>
      </c>
      <c r="AX34" s="26">
        <v>0.17142857142857143</v>
      </c>
      <c r="AY34" s="142">
        <v>18</v>
      </c>
      <c r="AZ34" s="122">
        <v>0.25714285714285712</v>
      </c>
      <c r="BA34" s="134">
        <v>25</v>
      </c>
      <c r="BB34" s="26">
        <v>0.18248175182481752</v>
      </c>
      <c r="BC34" s="142">
        <v>14</v>
      </c>
      <c r="BD34" s="122">
        <v>0.19718309859154928</v>
      </c>
      <c r="BE34" s="134">
        <v>7</v>
      </c>
      <c r="BF34" s="26">
        <v>0.14000000000000001</v>
      </c>
      <c r="BG34" s="142">
        <v>5</v>
      </c>
      <c r="BH34" s="122">
        <v>7.4626865671641784E-2</v>
      </c>
      <c r="BI34" s="134">
        <v>2</v>
      </c>
      <c r="BJ34" s="26">
        <v>8.3333333333333329E-2</v>
      </c>
      <c r="BK34" s="142">
        <v>12</v>
      </c>
      <c r="BL34" s="122">
        <v>0.20338983050847459</v>
      </c>
      <c r="BM34" s="134">
        <v>2</v>
      </c>
      <c r="BN34" s="26">
        <v>0.08</v>
      </c>
      <c r="BO34" s="142">
        <v>7</v>
      </c>
      <c r="BP34" s="122">
        <v>0.21875</v>
      </c>
      <c r="BQ34" s="134">
        <v>19</v>
      </c>
      <c r="BR34" s="26">
        <v>0.12101910828025478</v>
      </c>
      <c r="BS34" s="142">
        <v>5</v>
      </c>
      <c r="BT34" s="122">
        <v>0.16666666666666666</v>
      </c>
      <c r="BU34" s="134">
        <v>3</v>
      </c>
      <c r="BV34" s="26">
        <v>0.14285714285714285</v>
      </c>
      <c r="BW34" s="142">
        <v>7</v>
      </c>
      <c r="BX34" s="122">
        <v>0.17073170731707318</v>
      </c>
      <c r="BY34" s="134">
        <v>11</v>
      </c>
      <c r="BZ34" s="26">
        <v>0.33333333333333331</v>
      </c>
      <c r="CA34" s="142">
        <v>9</v>
      </c>
      <c r="CB34" s="122">
        <v>0.12676056338028169</v>
      </c>
      <c r="CC34" s="134">
        <v>3</v>
      </c>
      <c r="CD34" s="26">
        <v>9.6774193548387094E-2</v>
      </c>
      <c r="CE34" s="142">
        <v>6</v>
      </c>
      <c r="CF34" s="122">
        <v>8.3333333333333329E-2</v>
      </c>
      <c r="CG34" s="134">
        <v>11</v>
      </c>
      <c r="CH34" s="26">
        <v>0.15942028985507245</v>
      </c>
      <c r="CI34" s="39">
        <f t="shared" si="0"/>
        <v>396</v>
      </c>
      <c r="CJ34" s="30">
        <f t="shared" si="1"/>
        <v>0.1312997347480106</v>
      </c>
    </row>
    <row r="35" spans="3:88" ht="20" customHeight="1">
      <c r="C35" s="221"/>
      <c r="D35" s="61" t="s">
        <v>41</v>
      </c>
      <c r="E35" s="55">
        <v>9</v>
      </c>
      <c r="F35" s="69">
        <v>6.8702290076335881E-2</v>
      </c>
      <c r="G35" s="93">
        <v>0</v>
      </c>
      <c r="H35" s="94">
        <v>0</v>
      </c>
      <c r="I35" s="77">
        <v>2</v>
      </c>
      <c r="J35" s="103">
        <v>7.6923076923076927E-2</v>
      </c>
      <c r="K35" s="127">
        <v>4</v>
      </c>
      <c r="L35" s="128">
        <v>7.0175438596491224E-2</v>
      </c>
      <c r="M35" s="113">
        <v>2</v>
      </c>
      <c r="N35" s="46">
        <v>2.9850746268656716E-2</v>
      </c>
      <c r="O35" s="127">
        <v>0</v>
      </c>
      <c r="P35" s="128">
        <v>0</v>
      </c>
      <c r="Q35" s="113">
        <v>3</v>
      </c>
      <c r="R35" s="46">
        <v>3.2258064516129031E-2</v>
      </c>
      <c r="S35" s="127">
        <v>1</v>
      </c>
      <c r="T35" s="128">
        <v>9.0090090090090089E-3</v>
      </c>
      <c r="U35" s="113">
        <v>1</v>
      </c>
      <c r="V35" s="46">
        <v>1.282051282051282E-2</v>
      </c>
      <c r="W35" s="127">
        <v>2</v>
      </c>
      <c r="X35" s="128">
        <v>2.0408163265306121E-2</v>
      </c>
      <c r="Y35" s="113">
        <v>2</v>
      </c>
      <c r="Z35" s="46">
        <v>1.6260162601626018E-2</v>
      </c>
      <c r="AA35" s="127">
        <v>4</v>
      </c>
      <c r="AB35" s="128">
        <v>2.8368794326241134E-2</v>
      </c>
      <c r="AC35" s="113">
        <v>2</v>
      </c>
      <c r="AD35" s="46">
        <v>1.680672268907563E-2</v>
      </c>
      <c r="AE35" s="127">
        <v>1</v>
      </c>
      <c r="AF35" s="128">
        <v>9.0090090090090089E-3</v>
      </c>
      <c r="AG35" s="137">
        <v>1</v>
      </c>
      <c r="AH35" s="46">
        <v>1.2195121951219513E-2</v>
      </c>
      <c r="AI35" s="127">
        <v>0</v>
      </c>
      <c r="AJ35" s="128">
        <v>0</v>
      </c>
      <c r="AK35" s="137">
        <v>1</v>
      </c>
      <c r="AL35" s="46">
        <v>1.6393442622950821E-2</v>
      </c>
      <c r="AM35" s="145">
        <v>4</v>
      </c>
      <c r="AN35" s="128">
        <v>3.3333333333333333E-2</v>
      </c>
      <c r="AO35" s="137">
        <v>6</v>
      </c>
      <c r="AP35" s="46">
        <v>8.5714285714285715E-2</v>
      </c>
      <c r="AQ35" s="145">
        <v>0</v>
      </c>
      <c r="AR35" s="128">
        <v>0</v>
      </c>
      <c r="AS35" s="137">
        <v>2</v>
      </c>
      <c r="AT35" s="46">
        <v>2.7397260273972601E-2</v>
      </c>
      <c r="AU35" s="145">
        <v>3</v>
      </c>
      <c r="AV35" s="128">
        <v>3.4090909090909088E-2</v>
      </c>
      <c r="AW35" s="137">
        <v>4</v>
      </c>
      <c r="AX35" s="46">
        <v>3.8095238095238099E-2</v>
      </c>
      <c r="AY35" s="145">
        <v>5</v>
      </c>
      <c r="AZ35" s="128">
        <v>7.1428571428571425E-2</v>
      </c>
      <c r="BA35" s="137">
        <v>3</v>
      </c>
      <c r="BB35" s="46">
        <v>2.1897810218978103E-2</v>
      </c>
      <c r="BC35" s="145">
        <v>1</v>
      </c>
      <c r="BD35" s="128">
        <v>1.4084507042253521E-2</v>
      </c>
      <c r="BE35" s="137">
        <v>5</v>
      </c>
      <c r="BF35" s="46">
        <v>0.1</v>
      </c>
      <c r="BG35" s="145">
        <v>2</v>
      </c>
      <c r="BH35" s="128">
        <v>2.9850746268656716E-2</v>
      </c>
      <c r="BI35" s="137">
        <v>0</v>
      </c>
      <c r="BJ35" s="46">
        <v>0</v>
      </c>
      <c r="BK35" s="145">
        <v>0</v>
      </c>
      <c r="BL35" s="128">
        <v>0</v>
      </c>
      <c r="BM35" s="137">
        <v>1</v>
      </c>
      <c r="BN35" s="46">
        <v>0.04</v>
      </c>
      <c r="BO35" s="145">
        <v>0</v>
      </c>
      <c r="BP35" s="128">
        <v>0</v>
      </c>
      <c r="BQ35" s="137">
        <v>4</v>
      </c>
      <c r="BR35" s="46">
        <v>2.5477707006369428E-2</v>
      </c>
      <c r="BS35" s="145">
        <v>1</v>
      </c>
      <c r="BT35" s="128">
        <v>3.3333333333333333E-2</v>
      </c>
      <c r="BU35" s="137">
        <v>0</v>
      </c>
      <c r="BV35" s="46">
        <v>0</v>
      </c>
      <c r="BW35" s="145">
        <v>0</v>
      </c>
      <c r="BX35" s="128">
        <v>0</v>
      </c>
      <c r="BY35" s="137">
        <v>1</v>
      </c>
      <c r="BZ35" s="46">
        <v>3.0303030303030304E-2</v>
      </c>
      <c r="CA35" s="145">
        <v>2</v>
      </c>
      <c r="CB35" s="128">
        <v>2.8169014084507043E-2</v>
      </c>
      <c r="CC35" s="137">
        <v>0</v>
      </c>
      <c r="CD35" s="46">
        <v>0</v>
      </c>
      <c r="CE35" s="145">
        <v>1</v>
      </c>
      <c r="CF35" s="128">
        <v>1.3888888888888888E-2</v>
      </c>
      <c r="CG35" s="137">
        <v>5</v>
      </c>
      <c r="CH35" s="46">
        <v>7.2463768115942032E-2</v>
      </c>
      <c r="CI35" s="47">
        <f t="shared" si="0"/>
        <v>85</v>
      </c>
      <c r="CJ35" s="48">
        <f t="shared" si="1"/>
        <v>2.8183023872679045E-2</v>
      </c>
    </row>
    <row r="36" spans="3:88" ht="20" customHeight="1">
      <c r="C36" s="217" t="s">
        <v>42</v>
      </c>
      <c r="D36" s="57" t="s">
        <v>43</v>
      </c>
      <c r="E36" s="51">
        <v>74</v>
      </c>
      <c r="F36" s="65">
        <v>0.56488549618320616</v>
      </c>
      <c r="G36" s="85">
        <v>9</v>
      </c>
      <c r="H36" s="86">
        <v>0.75</v>
      </c>
      <c r="I36" s="73">
        <v>13</v>
      </c>
      <c r="J36" s="99">
        <v>0.5</v>
      </c>
      <c r="K36" s="119">
        <v>39</v>
      </c>
      <c r="L36" s="120">
        <v>0.68421052631578949</v>
      </c>
      <c r="M36" s="109">
        <v>47</v>
      </c>
      <c r="N36" s="34">
        <v>0.70149253731343286</v>
      </c>
      <c r="O36" s="119">
        <v>44</v>
      </c>
      <c r="P36" s="120">
        <v>0.77192982456140347</v>
      </c>
      <c r="Q36" s="109">
        <v>60</v>
      </c>
      <c r="R36" s="34">
        <v>0.64516129032258063</v>
      </c>
      <c r="S36" s="119">
        <v>77</v>
      </c>
      <c r="T36" s="120">
        <v>0.69369369369369371</v>
      </c>
      <c r="U36" s="109">
        <v>47</v>
      </c>
      <c r="V36" s="34">
        <v>0.60256410256410253</v>
      </c>
      <c r="W36" s="119">
        <v>69</v>
      </c>
      <c r="X36" s="120">
        <v>0.70408163265306123</v>
      </c>
      <c r="Y36" s="109">
        <v>35</v>
      </c>
      <c r="Z36" s="34">
        <v>0.28455284552845528</v>
      </c>
      <c r="AA36" s="119">
        <v>91</v>
      </c>
      <c r="AB36" s="120">
        <v>0.64539007092198586</v>
      </c>
      <c r="AC36" s="109">
        <v>61</v>
      </c>
      <c r="AD36" s="34">
        <v>0.51260504201680668</v>
      </c>
      <c r="AE36" s="119">
        <v>38</v>
      </c>
      <c r="AF36" s="120">
        <v>0.34234234234234234</v>
      </c>
      <c r="AG36" s="133">
        <v>48</v>
      </c>
      <c r="AH36" s="34">
        <v>0.58536585365853655</v>
      </c>
      <c r="AI36" s="119">
        <v>44</v>
      </c>
      <c r="AJ36" s="120">
        <v>0.57894736842105265</v>
      </c>
      <c r="AK36" s="133">
        <v>49</v>
      </c>
      <c r="AL36" s="34">
        <v>0.80327868852459017</v>
      </c>
      <c r="AM36" s="141">
        <v>72</v>
      </c>
      <c r="AN36" s="120">
        <v>0.6</v>
      </c>
      <c r="AO36" s="133">
        <v>36</v>
      </c>
      <c r="AP36" s="34">
        <v>0.51428571428571423</v>
      </c>
      <c r="AQ36" s="141">
        <v>0</v>
      </c>
      <c r="AR36" s="120">
        <v>0</v>
      </c>
      <c r="AS36" s="133">
        <v>53</v>
      </c>
      <c r="AT36" s="34">
        <v>0.72602739726027399</v>
      </c>
      <c r="AU36" s="141">
        <v>52</v>
      </c>
      <c r="AV36" s="120">
        <v>0.59090909090909094</v>
      </c>
      <c r="AW36" s="133">
        <v>71</v>
      </c>
      <c r="AX36" s="34">
        <v>0.67619047619047623</v>
      </c>
      <c r="AY36" s="141">
        <v>48</v>
      </c>
      <c r="AZ36" s="120">
        <v>0.68571428571428572</v>
      </c>
      <c r="BA36" s="133">
        <v>83</v>
      </c>
      <c r="BB36" s="34">
        <v>0.6058394160583942</v>
      </c>
      <c r="BC36" s="141">
        <v>33</v>
      </c>
      <c r="BD36" s="120">
        <v>0.46478873239436619</v>
      </c>
      <c r="BE36" s="133">
        <v>34</v>
      </c>
      <c r="BF36" s="34">
        <v>0.68</v>
      </c>
      <c r="BG36" s="141">
        <v>33</v>
      </c>
      <c r="BH36" s="120">
        <v>0.4925373134328358</v>
      </c>
      <c r="BI36" s="133">
        <v>20</v>
      </c>
      <c r="BJ36" s="34">
        <v>0.83333333333333337</v>
      </c>
      <c r="BK36" s="141">
        <v>39</v>
      </c>
      <c r="BL36" s="120">
        <v>0.66101694915254239</v>
      </c>
      <c r="BM36" s="133">
        <v>8</v>
      </c>
      <c r="BN36" s="34">
        <v>0.32</v>
      </c>
      <c r="BO36" s="141">
        <v>21</v>
      </c>
      <c r="BP36" s="120">
        <v>0.65625</v>
      </c>
      <c r="BQ36" s="133">
        <v>73</v>
      </c>
      <c r="BR36" s="34">
        <v>0.46496815286624205</v>
      </c>
      <c r="BS36" s="141">
        <v>17</v>
      </c>
      <c r="BT36" s="120">
        <v>0.56666666666666665</v>
      </c>
      <c r="BU36" s="133">
        <v>14</v>
      </c>
      <c r="BV36" s="34">
        <v>0.66666666666666663</v>
      </c>
      <c r="BW36" s="141">
        <v>24</v>
      </c>
      <c r="BX36" s="120">
        <v>0.58536585365853655</v>
      </c>
      <c r="BY36" s="133">
        <v>4</v>
      </c>
      <c r="BZ36" s="34">
        <v>0.12121212121212122</v>
      </c>
      <c r="CA36" s="141">
        <v>47</v>
      </c>
      <c r="CB36" s="120">
        <v>0.6619718309859155</v>
      </c>
      <c r="CC36" s="133">
        <v>29</v>
      </c>
      <c r="CD36" s="34">
        <v>0.93548387096774188</v>
      </c>
      <c r="CE36" s="141">
        <v>45</v>
      </c>
      <c r="CF36" s="120">
        <v>0.625</v>
      </c>
      <c r="CG36" s="133">
        <v>49</v>
      </c>
      <c r="CH36" s="34">
        <v>0.71014492753623193</v>
      </c>
      <c r="CI36" s="38">
        <f t="shared" si="0"/>
        <v>1750</v>
      </c>
      <c r="CJ36" s="29">
        <f t="shared" si="1"/>
        <v>0.58023872679045096</v>
      </c>
    </row>
    <row r="37" spans="3:88" ht="20" customHeight="1">
      <c r="C37" s="218"/>
      <c r="D37" s="58" t="s">
        <v>44</v>
      </c>
      <c r="E37" s="52">
        <v>34</v>
      </c>
      <c r="F37" s="66">
        <v>0.25954198473282442</v>
      </c>
      <c r="G37" s="87">
        <v>2</v>
      </c>
      <c r="H37" s="88">
        <v>0.16666666666666666</v>
      </c>
      <c r="I37" s="74">
        <v>7</v>
      </c>
      <c r="J37" s="100">
        <v>0.26923076923076922</v>
      </c>
      <c r="K37" s="121">
        <v>7</v>
      </c>
      <c r="L37" s="122">
        <v>0.12280701754385964</v>
      </c>
      <c r="M37" s="110">
        <v>10</v>
      </c>
      <c r="N37" s="26">
        <v>0.14925373134328357</v>
      </c>
      <c r="O37" s="121">
        <v>8</v>
      </c>
      <c r="P37" s="122">
        <v>0.14035087719298245</v>
      </c>
      <c r="Q37" s="110">
        <v>17</v>
      </c>
      <c r="R37" s="26">
        <v>0.18279569892473119</v>
      </c>
      <c r="S37" s="121">
        <v>18</v>
      </c>
      <c r="T37" s="122">
        <v>0.16216216216216217</v>
      </c>
      <c r="U37" s="110">
        <v>10</v>
      </c>
      <c r="V37" s="26">
        <v>0.12820512820512819</v>
      </c>
      <c r="W37" s="121">
        <v>13</v>
      </c>
      <c r="X37" s="122">
        <v>0.1326530612244898</v>
      </c>
      <c r="Y37" s="110">
        <v>6</v>
      </c>
      <c r="Z37" s="26">
        <v>4.878048780487805E-2</v>
      </c>
      <c r="AA37" s="121">
        <v>17</v>
      </c>
      <c r="AB37" s="122">
        <v>0.12056737588652482</v>
      </c>
      <c r="AC37" s="110">
        <v>21</v>
      </c>
      <c r="AD37" s="26">
        <v>0.17647058823529413</v>
      </c>
      <c r="AE37" s="121">
        <v>13</v>
      </c>
      <c r="AF37" s="122">
        <v>0.11711711711711711</v>
      </c>
      <c r="AG37" s="134">
        <v>12</v>
      </c>
      <c r="AH37" s="26">
        <v>0.14634146341463414</v>
      </c>
      <c r="AI37" s="121">
        <v>10</v>
      </c>
      <c r="AJ37" s="122">
        <v>0.13157894736842105</v>
      </c>
      <c r="AK37" s="134">
        <v>8</v>
      </c>
      <c r="AL37" s="26">
        <v>0.13114754098360656</v>
      </c>
      <c r="AM37" s="142">
        <v>19</v>
      </c>
      <c r="AN37" s="122">
        <v>0.15833333333333333</v>
      </c>
      <c r="AO37" s="134">
        <v>18</v>
      </c>
      <c r="AP37" s="26">
        <v>0.25714285714285712</v>
      </c>
      <c r="AQ37" s="142">
        <v>14</v>
      </c>
      <c r="AR37" s="122">
        <v>0.875</v>
      </c>
      <c r="AS37" s="134">
        <v>7</v>
      </c>
      <c r="AT37" s="26">
        <v>9.5890410958904104E-2</v>
      </c>
      <c r="AU37" s="142">
        <v>20</v>
      </c>
      <c r="AV37" s="122">
        <v>0.22727272727272727</v>
      </c>
      <c r="AW37" s="134">
        <v>15</v>
      </c>
      <c r="AX37" s="26">
        <v>0.14285714285714285</v>
      </c>
      <c r="AY37" s="142">
        <v>13</v>
      </c>
      <c r="AZ37" s="122">
        <v>0.18571428571428572</v>
      </c>
      <c r="BA37" s="134">
        <v>21</v>
      </c>
      <c r="BB37" s="26">
        <v>0.15328467153284672</v>
      </c>
      <c r="BC37" s="142">
        <v>15</v>
      </c>
      <c r="BD37" s="122">
        <v>0.21126760563380281</v>
      </c>
      <c r="BE37" s="134">
        <v>6</v>
      </c>
      <c r="BF37" s="26">
        <v>0.12</v>
      </c>
      <c r="BG37" s="142">
        <v>7</v>
      </c>
      <c r="BH37" s="122">
        <v>0.1044776119402985</v>
      </c>
      <c r="BI37" s="134">
        <v>2</v>
      </c>
      <c r="BJ37" s="26">
        <v>8.3333333333333329E-2</v>
      </c>
      <c r="BK37" s="142">
        <v>17</v>
      </c>
      <c r="BL37" s="122">
        <v>0.28813559322033899</v>
      </c>
      <c r="BM37" s="134">
        <v>4</v>
      </c>
      <c r="BN37" s="26">
        <v>0.16</v>
      </c>
      <c r="BO37" s="142">
        <v>6</v>
      </c>
      <c r="BP37" s="122">
        <v>0.1875</v>
      </c>
      <c r="BQ37" s="134">
        <v>30</v>
      </c>
      <c r="BR37" s="26">
        <v>0.19108280254777071</v>
      </c>
      <c r="BS37" s="142">
        <v>6</v>
      </c>
      <c r="BT37" s="122">
        <v>0.2</v>
      </c>
      <c r="BU37" s="134">
        <v>3</v>
      </c>
      <c r="BV37" s="26">
        <v>0.14285714285714285</v>
      </c>
      <c r="BW37" s="142">
        <v>7</v>
      </c>
      <c r="BX37" s="122">
        <v>0.17073170731707318</v>
      </c>
      <c r="BY37" s="134">
        <v>9</v>
      </c>
      <c r="BZ37" s="26">
        <v>0.27272727272727271</v>
      </c>
      <c r="CA37" s="142">
        <v>12</v>
      </c>
      <c r="CB37" s="122">
        <v>0.16901408450704225</v>
      </c>
      <c r="CC37" s="134">
        <v>1</v>
      </c>
      <c r="CD37" s="26">
        <v>3.2258064516129031E-2</v>
      </c>
      <c r="CE37" s="142">
        <v>18</v>
      </c>
      <c r="CF37" s="122">
        <v>0.25</v>
      </c>
      <c r="CG37" s="134">
        <v>14</v>
      </c>
      <c r="CH37" s="26">
        <v>0.20289855072463769</v>
      </c>
      <c r="CI37" s="39">
        <f t="shared" si="0"/>
        <v>497</v>
      </c>
      <c r="CJ37" s="30">
        <f t="shared" si="1"/>
        <v>0.16478779840848806</v>
      </c>
    </row>
    <row r="38" spans="3:88" ht="20" customHeight="1">
      <c r="C38" s="218"/>
      <c r="D38" s="58" t="s">
        <v>45</v>
      </c>
      <c r="E38" s="52">
        <v>12</v>
      </c>
      <c r="F38" s="66">
        <v>9.1603053435114504E-2</v>
      </c>
      <c r="G38" s="87">
        <v>0</v>
      </c>
      <c r="H38" s="88">
        <v>0</v>
      </c>
      <c r="I38" s="74">
        <v>3</v>
      </c>
      <c r="J38" s="100">
        <v>0.11538461538461539</v>
      </c>
      <c r="K38" s="121">
        <v>11</v>
      </c>
      <c r="L38" s="122">
        <v>0.19298245614035087</v>
      </c>
      <c r="M38" s="110">
        <v>6</v>
      </c>
      <c r="N38" s="26">
        <v>8.9552238805970144E-2</v>
      </c>
      <c r="O38" s="121">
        <v>3</v>
      </c>
      <c r="P38" s="122">
        <v>5.2631578947368418E-2</v>
      </c>
      <c r="Q38" s="110">
        <v>15</v>
      </c>
      <c r="R38" s="26">
        <v>0.16129032258064516</v>
      </c>
      <c r="S38" s="121">
        <v>9</v>
      </c>
      <c r="T38" s="122">
        <v>8.1081081081081086E-2</v>
      </c>
      <c r="U38" s="110">
        <v>13</v>
      </c>
      <c r="V38" s="26">
        <v>0.16666666666666666</v>
      </c>
      <c r="W38" s="121">
        <v>9</v>
      </c>
      <c r="X38" s="122">
        <v>9.1836734693877556E-2</v>
      </c>
      <c r="Y38" s="110">
        <v>5</v>
      </c>
      <c r="Z38" s="26">
        <v>4.065040650406504E-2</v>
      </c>
      <c r="AA38" s="121">
        <v>10</v>
      </c>
      <c r="AB38" s="122">
        <v>7.0921985815602842E-2</v>
      </c>
      <c r="AC38" s="110">
        <v>22</v>
      </c>
      <c r="AD38" s="26">
        <v>0.18487394957983194</v>
      </c>
      <c r="AE38" s="121">
        <v>14</v>
      </c>
      <c r="AF38" s="122">
        <v>0.12612612612612611</v>
      </c>
      <c r="AG38" s="134">
        <v>16</v>
      </c>
      <c r="AH38" s="26">
        <v>0.1951219512195122</v>
      </c>
      <c r="AI38" s="121">
        <v>12</v>
      </c>
      <c r="AJ38" s="122">
        <v>0.15789473684210525</v>
      </c>
      <c r="AK38" s="134">
        <v>1</v>
      </c>
      <c r="AL38" s="26">
        <v>1.6393442622950821E-2</v>
      </c>
      <c r="AM38" s="142">
        <v>7</v>
      </c>
      <c r="AN38" s="122">
        <v>5.8333333333333334E-2</v>
      </c>
      <c r="AO38" s="134">
        <v>9</v>
      </c>
      <c r="AP38" s="26">
        <v>0.12857142857142856</v>
      </c>
      <c r="AQ38" s="142">
        <v>2</v>
      </c>
      <c r="AR38" s="122">
        <v>0.125</v>
      </c>
      <c r="AS38" s="134">
        <v>6</v>
      </c>
      <c r="AT38" s="26">
        <v>8.2191780821917804E-2</v>
      </c>
      <c r="AU38" s="142">
        <v>4</v>
      </c>
      <c r="AV38" s="122">
        <v>4.5454545454545456E-2</v>
      </c>
      <c r="AW38" s="134">
        <v>10</v>
      </c>
      <c r="AX38" s="26">
        <v>9.5238095238095233E-2</v>
      </c>
      <c r="AY38" s="142">
        <v>5</v>
      </c>
      <c r="AZ38" s="122">
        <v>7.1428571428571425E-2</v>
      </c>
      <c r="BA38" s="134">
        <v>16</v>
      </c>
      <c r="BB38" s="26">
        <v>0.11678832116788321</v>
      </c>
      <c r="BC38" s="142">
        <v>7</v>
      </c>
      <c r="BD38" s="122">
        <v>9.8591549295774641E-2</v>
      </c>
      <c r="BE38" s="134">
        <v>7</v>
      </c>
      <c r="BF38" s="26">
        <v>0.14000000000000001</v>
      </c>
      <c r="BG38" s="142">
        <v>7</v>
      </c>
      <c r="BH38" s="122">
        <v>0.1044776119402985</v>
      </c>
      <c r="BI38" s="134">
        <v>2</v>
      </c>
      <c r="BJ38" s="26">
        <v>8.3333333333333329E-2</v>
      </c>
      <c r="BK38" s="142">
        <v>3</v>
      </c>
      <c r="BL38" s="122">
        <v>5.0847457627118647E-2</v>
      </c>
      <c r="BM38" s="134">
        <v>2</v>
      </c>
      <c r="BN38" s="26">
        <v>0.08</v>
      </c>
      <c r="BO38" s="142">
        <v>1</v>
      </c>
      <c r="BP38" s="122">
        <v>3.125E-2</v>
      </c>
      <c r="BQ38" s="134">
        <v>23</v>
      </c>
      <c r="BR38" s="26">
        <v>0.1464968152866242</v>
      </c>
      <c r="BS38" s="142">
        <v>3</v>
      </c>
      <c r="BT38" s="122">
        <v>0.1</v>
      </c>
      <c r="BU38" s="134">
        <v>2</v>
      </c>
      <c r="BV38" s="26">
        <v>9.5238095238095233E-2</v>
      </c>
      <c r="BW38" s="142">
        <v>9</v>
      </c>
      <c r="BX38" s="122">
        <v>0.21951219512195122</v>
      </c>
      <c r="BY38" s="134">
        <v>20</v>
      </c>
      <c r="BZ38" s="26">
        <v>0.60606060606060608</v>
      </c>
      <c r="CA38" s="142">
        <v>4</v>
      </c>
      <c r="CB38" s="122">
        <v>5.6338028169014086E-2</v>
      </c>
      <c r="CC38" s="134">
        <v>1</v>
      </c>
      <c r="CD38" s="26">
        <v>3.2258064516129031E-2</v>
      </c>
      <c r="CE38" s="142">
        <v>5</v>
      </c>
      <c r="CF38" s="122">
        <v>6.9444444444444448E-2</v>
      </c>
      <c r="CG38" s="134">
        <v>3</v>
      </c>
      <c r="CH38" s="26">
        <v>4.3478260869565216E-2</v>
      </c>
      <c r="CI38" s="39">
        <f t="shared" si="0"/>
        <v>319</v>
      </c>
      <c r="CJ38" s="30">
        <f t="shared" si="1"/>
        <v>0.10576923076923077</v>
      </c>
    </row>
    <row r="39" spans="3:88" ht="20" customHeight="1">
      <c r="C39" s="219"/>
      <c r="D39" s="59" t="s">
        <v>12</v>
      </c>
      <c r="E39" s="53">
        <v>2</v>
      </c>
      <c r="F39" s="67">
        <v>1.5267175572519083E-2</v>
      </c>
      <c r="G39" s="89">
        <v>1</v>
      </c>
      <c r="H39" s="90">
        <v>8.3333333333333329E-2</v>
      </c>
      <c r="I39" s="75">
        <v>1</v>
      </c>
      <c r="J39" s="101">
        <v>3.8461538461538464E-2</v>
      </c>
      <c r="K39" s="123">
        <v>1</v>
      </c>
      <c r="L39" s="124">
        <v>1.7543859649122806E-2</v>
      </c>
      <c r="M39" s="111">
        <v>1</v>
      </c>
      <c r="N39" s="27">
        <v>1.4925373134328358E-2</v>
      </c>
      <c r="O39" s="123">
        <v>1</v>
      </c>
      <c r="P39" s="124">
        <v>1.7543859649122806E-2</v>
      </c>
      <c r="Q39" s="111">
        <v>1</v>
      </c>
      <c r="R39" s="27">
        <v>1.0752688172043012E-2</v>
      </c>
      <c r="S39" s="123">
        <v>0</v>
      </c>
      <c r="T39" s="124">
        <v>0</v>
      </c>
      <c r="U39" s="111">
        <v>7</v>
      </c>
      <c r="V39" s="27">
        <v>8.9743589743589744E-2</v>
      </c>
      <c r="W39" s="123">
        <v>2</v>
      </c>
      <c r="X39" s="124">
        <v>2.0408163265306121E-2</v>
      </c>
      <c r="Y39" s="111">
        <v>2</v>
      </c>
      <c r="Z39" s="27">
        <v>1.6260162601626018E-2</v>
      </c>
      <c r="AA39" s="123">
        <v>3</v>
      </c>
      <c r="AB39" s="124">
        <v>2.1276595744680851E-2</v>
      </c>
      <c r="AC39" s="111">
        <v>2</v>
      </c>
      <c r="AD39" s="27">
        <v>1.680672268907563E-2</v>
      </c>
      <c r="AE39" s="123">
        <v>19</v>
      </c>
      <c r="AF39" s="124">
        <v>0.17117117117117117</v>
      </c>
      <c r="AG39" s="135">
        <v>3.18</v>
      </c>
      <c r="AH39" s="27">
        <v>0.04</v>
      </c>
      <c r="AI39" s="123">
        <v>0</v>
      </c>
      <c r="AJ39" s="124">
        <v>0</v>
      </c>
      <c r="AK39" s="135">
        <v>1</v>
      </c>
      <c r="AL39" s="27">
        <v>1.6393442622950821E-2</v>
      </c>
      <c r="AM39" s="143">
        <v>4</v>
      </c>
      <c r="AN39" s="124">
        <v>3.3333333333333333E-2</v>
      </c>
      <c r="AO39" s="135">
        <v>3</v>
      </c>
      <c r="AP39" s="27">
        <v>4.2857142857142858E-2</v>
      </c>
      <c r="AQ39" s="143">
        <v>0</v>
      </c>
      <c r="AR39" s="124">
        <v>0</v>
      </c>
      <c r="AS39" s="135">
        <v>2</v>
      </c>
      <c r="AT39" s="27">
        <v>2.7397260273972601E-2</v>
      </c>
      <c r="AU39" s="143">
        <v>2</v>
      </c>
      <c r="AV39" s="124">
        <v>2.2727272727272728E-2</v>
      </c>
      <c r="AW39" s="135">
        <v>5</v>
      </c>
      <c r="AX39" s="27">
        <v>4.7619047619047616E-2</v>
      </c>
      <c r="AY39" s="143">
        <v>1</v>
      </c>
      <c r="AZ39" s="124">
        <v>1.4285714285714285E-2</v>
      </c>
      <c r="BA39" s="135">
        <v>3</v>
      </c>
      <c r="BB39" s="27">
        <v>2.1897810218978103E-2</v>
      </c>
      <c r="BC39" s="143">
        <v>1</v>
      </c>
      <c r="BD39" s="124">
        <v>1.4084507042253521E-2</v>
      </c>
      <c r="BE39" s="135">
        <v>3</v>
      </c>
      <c r="BF39" s="27">
        <v>0.06</v>
      </c>
      <c r="BG39" s="143">
        <v>5</v>
      </c>
      <c r="BH39" s="124">
        <v>7.4626865671641784E-2</v>
      </c>
      <c r="BI39" s="135">
        <v>0</v>
      </c>
      <c r="BJ39" s="27">
        <v>0</v>
      </c>
      <c r="BK39" s="143">
        <v>0</v>
      </c>
      <c r="BL39" s="124">
        <v>0</v>
      </c>
      <c r="BM39" s="135">
        <v>1</v>
      </c>
      <c r="BN39" s="27">
        <v>0.04</v>
      </c>
      <c r="BO39" s="143">
        <v>1</v>
      </c>
      <c r="BP39" s="124">
        <v>3.125E-2</v>
      </c>
      <c r="BQ39" s="135">
        <v>4</v>
      </c>
      <c r="BR39" s="27">
        <v>2.5477707006369428E-2</v>
      </c>
      <c r="BS39" s="143">
        <v>1</v>
      </c>
      <c r="BT39" s="124">
        <v>3.3333333333333333E-2</v>
      </c>
      <c r="BU39" s="135">
        <v>1</v>
      </c>
      <c r="BV39" s="27">
        <v>4.7619047619047616E-2</v>
      </c>
      <c r="BW39" s="143">
        <v>1</v>
      </c>
      <c r="BX39" s="124">
        <v>2.4390243902439025E-2</v>
      </c>
      <c r="BY39" s="135">
        <v>0</v>
      </c>
      <c r="BZ39" s="27">
        <v>0</v>
      </c>
      <c r="CA39" s="143">
        <v>0</v>
      </c>
      <c r="CB39" s="124">
        <v>0</v>
      </c>
      <c r="CC39" s="135">
        <v>0</v>
      </c>
      <c r="CD39" s="27">
        <v>0</v>
      </c>
      <c r="CE39" s="143">
        <v>4</v>
      </c>
      <c r="CF39" s="124">
        <v>5.5555555555555552E-2</v>
      </c>
      <c r="CG39" s="135">
        <v>1</v>
      </c>
      <c r="CH39" s="27">
        <v>1.4492753623188406E-2</v>
      </c>
      <c r="CI39" s="41">
        <f t="shared" si="0"/>
        <v>90.18</v>
      </c>
      <c r="CJ39" s="42">
        <f t="shared" si="1"/>
        <v>2.990053050397878E-2</v>
      </c>
    </row>
    <row r="40" spans="3:88" ht="20" customHeight="1">
      <c r="C40" s="220" t="s">
        <v>46</v>
      </c>
      <c r="D40" s="60" t="s">
        <v>47</v>
      </c>
      <c r="E40" s="54">
        <v>58</v>
      </c>
      <c r="F40" s="68">
        <v>0.44274809160305345</v>
      </c>
      <c r="G40" s="91">
        <v>6</v>
      </c>
      <c r="H40" s="92">
        <v>0.5</v>
      </c>
      <c r="I40" s="76">
        <v>12</v>
      </c>
      <c r="J40" s="102">
        <v>0.46153846153846156</v>
      </c>
      <c r="K40" s="125">
        <v>30</v>
      </c>
      <c r="L40" s="126">
        <v>0.52631578947368418</v>
      </c>
      <c r="M40" s="112">
        <v>44</v>
      </c>
      <c r="N40" s="43">
        <v>0.65671641791044777</v>
      </c>
      <c r="O40" s="125">
        <v>39</v>
      </c>
      <c r="P40" s="126">
        <v>0.68421052631578949</v>
      </c>
      <c r="Q40" s="112">
        <v>54</v>
      </c>
      <c r="R40" s="43">
        <v>0.58064516129032262</v>
      </c>
      <c r="S40" s="125">
        <v>68</v>
      </c>
      <c r="T40" s="126">
        <v>0.61261261261261257</v>
      </c>
      <c r="U40" s="112">
        <v>44</v>
      </c>
      <c r="V40" s="43">
        <v>0.5641025641025641</v>
      </c>
      <c r="W40" s="125">
        <v>65</v>
      </c>
      <c r="X40" s="126">
        <v>0.66326530612244894</v>
      </c>
      <c r="Y40" s="112">
        <v>30</v>
      </c>
      <c r="Z40" s="43">
        <v>0.24390243902439024</v>
      </c>
      <c r="AA40" s="125">
        <v>78</v>
      </c>
      <c r="AB40" s="126">
        <v>0.55319148936170215</v>
      </c>
      <c r="AC40" s="112">
        <v>68</v>
      </c>
      <c r="AD40" s="43">
        <v>0.5714285714285714</v>
      </c>
      <c r="AE40" s="125">
        <v>33</v>
      </c>
      <c r="AF40" s="126">
        <v>0.29729729729729731</v>
      </c>
      <c r="AG40" s="136">
        <v>49</v>
      </c>
      <c r="AH40" s="43">
        <v>0.59756097560975607</v>
      </c>
      <c r="AI40" s="125">
        <v>46</v>
      </c>
      <c r="AJ40" s="126">
        <v>0.60526315789473684</v>
      </c>
      <c r="AK40" s="136">
        <v>41</v>
      </c>
      <c r="AL40" s="43">
        <v>0.67213114754098358</v>
      </c>
      <c r="AM40" s="144">
        <v>72</v>
      </c>
      <c r="AN40" s="126">
        <v>0.6</v>
      </c>
      <c r="AO40" s="136">
        <v>32</v>
      </c>
      <c r="AP40" s="43">
        <v>0.45714285714285713</v>
      </c>
      <c r="AQ40" s="144">
        <v>0</v>
      </c>
      <c r="AR40" s="126">
        <v>0</v>
      </c>
      <c r="AS40" s="136">
        <v>44</v>
      </c>
      <c r="AT40" s="43">
        <v>0.60273972602739723</v>
      </c>
      <c r="AU40" s="144">
        <v>47</v>
      </c>
      <c r="AV40" s="126">
        <v>0.53409090909090906</v>
      </c>
      <c r="AW40" s="136">
        <v>63</v>
      </c>
      <c r="AX40" s="43">
        <v>0.6</v>
      </c>
      <c r="AY40" s="144">
        <v>30</v>
      </c>
      <c r="AZ40" s="126">
        <v>0.42857142857142855</v>
      </c>
      <c r="BA40" s="136">
        <v>73</v>
      </c>
      <c r="BB40" s="43">
        <v>0.53284671532846717</v>
      </c>
      <c r="BC40" s="144">
        <v>40</v>
      </c>
      <c r="BD40" s="126">
        <v>0.56338028169014087</v>
      </c>
      <c r="BE40" s="136">
        <v>26</v>
      </c>
      <c r="BF40" s="43">
        <v>0.52</v>
      </c>
      <c r="BG40" s="144">
        <v>35</v>
      </c>
      <c r="BH40" s="126">
        <v>0.52238805970149249</v>
      </c>
      <c r="BI40" s="136">
        <v>18</v>
      </c>
      <c r="BJ40" s="43">
        <v>0.75</v>
      </c>
      <c r="BK40" s="144">
        <v>33</v>
      </c>
      <c r="BL40" s="126">
        <v>0.55932203389830504</v>
      </c>
      <c r="BM40" s="136">
        <v>8</v>
      </c>
      <c r="BN40" s="43">
        <v>0.32</v>
      </c>
      <c r="BO40" s="144">
        <v>20</v>
      </c>
      <c r="BP40" s="126">
        <v>0.625</v>
      </c>
      <c r="BQ40" s="136">
        <v>76</v>
      </c>
      <c r="BR40" s="43">
        <v>0.48407643312101911</v>
      </c>
      <c r="BS40" s="144">
        <v>8</v>
      </c>
      <c r="BT40" s="126">
        <v>0.26666666666666666</v>
      </c>
      <c r="BU40" s="136">
        <v>8</v>
      </c>
      <c r="BV40" s="43">
        <v>0.38095238095238093</v>
      </c>
      <c r="BW40" s="144">
        <v>28</v>
      </c>
      <c r="BX40" s="126">
        <v>0.68292682926829273</v>
      </c>
      <c r="BY40" s="136">
        <v>2</v>
      </c>
      <c r="BZ40" s="43">
        <v>6.0606060606060608E-2</v>
      </c>
      <c r="CA40" s="144">
        <v>41</v>
      </c>
      <c r="CB40" s="126">
        <v>0.57746478873239437</v>
      </c>
      <c r="CC40" s="136">
        <v>26</v>
      </c>
      <c r="CD40" s="43">
        <v>0.83870967741935487</v>
      </c>
      <c r="CE40" s="144">
        <v>39</v>
      </c>
      <c r="CF40" s="126">
        <v>0.54166666666666663</v>
      </c>
      <c r="CG40" s="136">
        <v>41</v>
      </c>
      <c r="CH40" s="43">
        <v>0.59420289855072461</v>
      </c>
      <c r="CI40" s="44">
        <f t="shared" si="0"/>
        <v>1575</v>
      </c>
      <c r="CJ40" s="45">
        <f t="shared" si="1"/>
        <v>0.52221485411140589</v>
      </c>
    </row>
    <row r="41" spans="3:88" ht="20" customHeight="1">
      <c r="C41" s="218"/>
      <c r="D41" s="58" t="s">
        <v>48</v>
      </c>
      <c r="E41" s="52">
        <v>46</v>
      </c>
      <c r="F41" s="66">
        <v>0.35114503816793891</v>
      </c>
      <c r="G41" s="87">
        <v>4</v>
      </c>
      <c r="H41" s="88">
        <v>0.33333333333333331</v>
      </c>
      <c r="I41" s="74">
        <v>8</v>
      </c>
      <c r="J41" s="100">
        <v>0.30769230769230771</v>
      </c>
      <c r="K41" s="121">
        <v>18</v>
      </c>
      <c r="L41" s="122">
        <v>0.31578947368421051</v>
      </c>
      <c r="M41" s="110">
        <v>15</v>
      </c>
      <c r="N41" s="26">
        <v>0.22388059701492538</v>
      </c>
      <c r="O41" s="121">
        <v>10</v>
      </c>
      <c r="P41" s="122">
        <v>0.17543859649122806</v>
      </c>
      <c r="Q41" s="110">
        <v>26</v>
      </c>
      <c r="R41" s="26">
        <v>0.27956989247311825</v>
      </c>
      <c r="S41" s="121">
        <v>29</v>
      </c>
      <c r="T41" s="122">
        <v>0.26126126126126126</v>
      </c>
      <c r="U41" s="110">
        <v>21</v>
      </c>
      <c r="V41" s="26">
        <v>0.26923076923076922</v>
      </c>
      <c r="W41" s="121">
        <v>17</v>
      </c>
      <c r="X41" s="122">
        <v>0.17346938775510204</v>
      </c>
      <c r="Y41" s="110">
        <v>10</v>
      </c>
      <c r="Z41" s="26">
        <v>8.1300813008130079E-2</v>
      </c>
      <c r="AA41" s="121">
        <v>31</v>
      </c>
      <c r="AB41" s="122">
        <v>0.21985815602836881</v>
      </c>
      <c r="AC41" s="110">
        <v>30</v>
      </c>
      <c r="AD41" s="26">
        <v>0.25210084033613445</v>
      </c>
      <c r="AE41" s="121">
        <v>18</v>
      </c>
      <c r="AF41" s="122">
        <v>0.16216216216216217</v>
      </c>
      <c r="AG41" s="134">
        <v>21</v>
      </c>
      <c r="AH41" s="26">
        <v>0.25609756097560976</v>
      </c>
      <c r="AI41" s="121">
        <v>15</v>
      </c>
      <c r="AJ41" s="122">
        <v>0.19736842105263158</v>
      </c>
      <c r="AK41" s="134">
        <v>13</v>
      </c>
      <c r="AL41" s="26">
        <v>0.21311475409836064</v>
      </c>
      <c r="AM41" s="142">
        <v>22</v>
      </c>
      <c r="AN41" s="122">
        <v>0.18333333333333332</v>
      </c>
      <c r="AO41" s="134">
        <v>24</v>
      </c>
      <c r="AP41" s="26">
        <v>0.34285714285714286</v>
      </c>
      <c r="AQ41" s="142">
        <v>16</v>
      </c>
      <c r="AR41" s="122">
        <v>1</v>
      </c>
      <c r="AS41" s="134">
        <v>15</v>
      </c>
      <c r="AT41" s="26">
        <v>0.20547945205479451</v>
      </c>
      <c r="AU41" s="142">
        <v>21</v>
      </c>
      <c r="AV41" s="122">
        <v>0.23863636363636365</v>
      </c>
      <c r="AW41" s="134">
        <v>30</v>
      </c>
      <c r="AX41" s="26">
        <v>0.2857142857142857</v>
      </c>
      <c r="AY41" s="142">
        <v>23</v>
      </c>
      <c r="AZ41" s="122">
        <v>0.32857142857142857</v>
      </c>
      <c r="BA41" s="134">
        <v>25</v>
      </c>
      <c r="BB41" s="26">
        <v>0.18248175182481752</v>
      </c>
      <c r="BC41" s="142">
        <v>12</v>
      </c>
      <c r="BD41" s="122">
        <v>0.16901408450704225</v>
      </c>
      <c r="BE41" s="134">
        <v>16</v>
      </c>
      <c r="BF41" s="26">
        <v>0.32</v>
      </c>
      <c r="BG41" s="142">
        <v>11</v>
      </c>
      <c r="BH41" s="122">
        <v>0.16417910447761194</v>
      </c>
      <c r="BI41" s="134">
        <v>6</v>
      </c>
      <c r="BJ41" s="26">
        <v>0.25</v>
      </c>
      <c r="BK41" s="142">
        <v>16</v>
      </c>
      <c r="BL41" s="122">
        <v>0.2711864406779661</v>
      </c>
      <c r="BM41" s="134">
        <v>6</v>
      </c>
      <c r="BN41" s="26">
        <v>0.24</v>
      </c>
      <c r="BO41" s="142">
        <v>6</v>
      </c>
      <c r="BP41" s="122">
        <v>0.1875</v>
      </c>
      <c r="BQ41" s="134">
        <v>43</v>
      </c>
      <c r="BR41" s="26">
        <v>0.27388535031847133</v>
      </c>
      <c r="BS41" s="142">
        <v>13</v>
      </c>
      <c r="BT41" s="122">
        <v>0.43333333333333335</v>
      </c>
      <c r="BU41" s="134">
        <v>6</v>
      </c>
      <c r="BV41" s="26">
        <v>0.2857142857142857</v>
      </c>
      <c r="BW41" s="142">
        <v>8</v>
      </c>
      <c r="BX41" s="122">
        <v>0.1951219512195122</v>
      </c>
      <c r="BY41" s="134">
        <v>22</v>
      </c>
      <c r="BZ41" s="26">
        <v>0.66666666666666663</v>
      </c>
      <c r="CA41" s="142">
        <v>16</v>
      </c>
      <c r="CB41" s="122">
        <v>0.22535211267605634</v>
      </c>
      <c r="CC41" s="134">
        <v>3</v>
      </c>
      <c r="CD41" s="26">
        <v>9.6774193548387094E-2</v>
      </c>
      <c r="CE41" s="142">
        <v>21</v>
      </c>
      <c r="CF41" s="122">
        <v>0.29166666666666669</v>
      </c>
      <c r="CG41" s="134">
        <v>21</v>
      </c>
      <c r="CH41" s="26">
        <v>0.30434782608695654</v>
      </c>
      <c r="CI41" s="39">
        <f t="shared" si="0"/>
        <v>734</v>
      </c>
      <c r="CJ41" s="30">
        <f t="shared" si="1"/>
        <v>0.24336870026525198</v>
      </c>
    </row>
    <row r="42" spans="3:88" ht="20" customHeight="1">
      <c r="C42" s="218"/>
      <c r="D42" s="58" t="s">
        <v>49</v>
      </c>
      <c r="E42" s="52">
        <v>16</v>
      </c>
      <c r="F42" s="66">
        <v>0.12213740458015267</v>
      </c>
      <c r="G42" s="87">
        <v>2</v>
      </c>
      <c r="H42" s="88">
        <v>0.16666666666666666</v>
      </c>
      <c r="I42" s="74">
        <v>3</v>
      </c>
      <c r="J42" s="100">
        <v>0.11538461538461539</v>
      </c>
      <c r="K42" s="121">
        <v>7</v>
      </c>
      <c r="L42" s="122">
        <v>0.12280701754385964</v>
      </c>
      <c r="M42" s="110">
        <v>5</v>
      </c>
      <c r="N42" s="26">
        <v>7.4626865671641784E-2</v>
      </c>
      <c r="O42" s="121">
        <v>4</v>
      </c>
      <c r="P42" s="122">
        <v>7.0175438596491224E-2</v>
      </c>
      <c r="Q42" s="110">
        <v>10</v>
      </c>
      <c r="R42" s="26">
        <v>0.10752688172043011</v>
      </c>
      <c r="S42" s="121">
        <v>8</v>
      </c>
      <c r="T42" s="122">
        <v>7.2072072072072071E-2</v>
      </c>
      <c r="U42" s="110">
        <v>7</v>
      </c>
      <c r="V42" s="26">
        <v>8.9743589743589744E-2</v>
      </c>
      <c r="W42" s="121">
        <v>5</v>
      </c>
      <c r="X42" s="122">
        <v>5.1020408163265307E-2</v>
      </c>
      <c r="Y42" s="110">
        <v>3</v>
      </c>
      <c r="Z42" s="26">
        <v>2.4390243902439025E-2</v>
      </c>
      <c r="AA42" s="121">
        <v>8</v>
      </c>
      <c r="AB42" s="122">
        <v>5.6737588652482268E-2</v>
      </c>
      <c r="AC42" s="110">
        <v>6</v>
      </c>
      <c r="AD42" s="26">
        <v>5.0420168067226892E-2</v>
      </c>
      <c r="AE42" s="121">
        <v>12</v>
      </c>
      <c r="AF42" s="122">
        <v>0.10810810810810811</v>
      </c>
      <c r="AG42" s="134">
        <v>6</v>
      </c>
      <c r="AH42" s="26">
        <v>7.3170731707317069E-2</v>
      </c>
      <c r="AI42" s="121">
        <v>6</v>
      </c>
      <c r="AJ42" s="122">
        <v>7.8947368421052627E-2</v>
      </c>
      <c r="AK42" s="134">
        <v>2</v>
      </c>
      <c r="AL42" s="26">
        <v>3.2786885245901641E-2</v>
      </c>
      <c r="AM42" s="142">
        <v>9</v>
      </c>
      <c r="AN42" s="122">
        <v>7.4999999999999997E-2</v>
      </c>
      <c r="AO42" s="134">
        <v>7</v>
      </c>
      <c r="AP42" s="26">
        <v>0.1</v>
      </c>
      <c r="AQ42" s="142">
        <v>0</v>
      </c>
      <c r="AR42" s="122">
        <v>0</v>
      </c>
      <c r="AS42" s="134">
        <v>8</v>
      </c>
      <c r="AT42" s="26">
        <v>0.1095890410958904</v>
      </c>
      <c r="AU42" s="142">
        <v>5</v>
      </c>
      <c r="AV42" s="122">
        <v>5.6818181818181816E-2</v>
      </c>
      <c r="AW42" s="134">
        <v>7</v>
      </c>
      <c r="AX42" s="26">
        <v>6.6666666666666666E-2</v>
      </c>
      <c r="AY42" s="142">
        <v>13</v>
      </c>
      <c r="AZ42" s="122">
        <v>0.18571428571428572</v>
      </c>
      <c r="BA42" s="134">
        <v>21</v>
      </c>
      <c r="BB42" s="26">
        <v>0.15328467153284672</v>
      </c>
      <c r="BC42" s="142">
        <v>4</v>
      </c>
      <c r="BD42" s="122">
        <v>5.6338028169014086E-2</v>
      </c>
      <c r="BE42" s="134">
        <v>4</v>
      </c>
      <c r="BF42" s="26">
        <v>0.08</v>
      </c>
      <c r="BG42" s="142">
        <v>2</v>
      </c>
      <c r="BH42" s="122">
        <v>2.9850746268656716E-2</v>
      </c>
      <c r="BI42" s="134">
        <v>0</v>
      </c>
      <c r="BJ42" s="26">
        <v>0</v>
      </c>
      <c r="BK42" s="142">
        <v>7</v>
      </c>
      <c r="BL42" s="122">
        <v>0.11864406779661017</v>
      </c>
      <c r="BM42" s="134">
        <v>1</v>
      </c>
      <c r="BN42" s="26">
        <v>0.04</v>
      </c>
      <c r="BO42" s="142">
        <v>3</v>
      </c>
      <c r="BP42" s="122">
        <v>9.375E-2</v>
      </c>
      <c r="BQ42" s="134">
        <v>9</v>
      </c>
      <c r="BR42" s="26">
        <v>5.7324840764331211E-2</v>
      </c>
      <c r="BS42" s="142">
        <v>3</v>
      </c>
      <c r="BT42" s="122">
        <v>0.1</v>
      </c>
      <c r="BU42" s="134">
        <v>3</v>
      </c>
      <c r="BV42" s="26">
        <v>0.14285714285714285</v>
      </c>
      <c r="BW42" s="142">
        <v>3</v>
      </c>
      <c r="BX42" s="122">
        <v>7.3170731707317069E-2</v>
      </c>
      <c r="BY42" s="134">
        <v>9</v>
      </c>
      <c r="BZ42" s="26">
        <v>0.27272727272727271</v>
      </c>
      <c r="CA42" s="142">
        <v>5</v>
      </c>
      <c r="CB42" s="122">
        <v>7.0422535211267609E-2</v>
      </c>
      <c r="CC42" s="134">
        <v>1</v>
      </c>
      <c r="CD42" s="26">
        <v>3.2258064516129031E-2</v>
      </c>
      <c r="CE42" s="142">
        <v>9</v>
      </c>
      <c r="CF42" s="122">
        <v>0.125</v>
      </c>
      <c r="CG42" s="134">
        <v>3</v>
      </c>
      <c r="CH42" s="26">
        <v>4.3478260869565216E-2</v>
      </c>
      <c r="CI42" s="39">
        <f t="shared" si="0"/>
        <v>246</v>
      </c>
      <c r="CJ42" s="30">
        <f t="shared" si="1"/>
        <v>8.1564986737400536E-2</v>
      </c>
    </row>
    <row r="43" spans="3:88" ht="20" customHeight="1">
      <c r="C43" s="221"/>
      <c r="D43" s="61" t="s">
        <v>12</v>
      </c>
      <c r="E43" s="55">
        <v>2</v>
      </c>
      <c r="F43" s="69">
        <v>1.5267175572519083E-2</v>
      </c>
      <c r="G43" s="93">
        <v>0</v>
      </c>
      <c r="H43" s="94">
        <v>0</v>
      </c>
      <c r="I43" s="79">
        <v>2</v>
      </c>
      <c r="J43" s="105">
        <v>7.6923076923076927E-2</v>
      </c>
      <c r="K43" s="127">
        <v>2</v>
      </c>
      <c r="L43" s="128">
        <v>3.5087719298245612E-2</v>
      </c>
      <c r="M43" s="113">
        <v>2</v>
      </c>
      <c r="N43" s="46">
        <v>2.9850746268656716E-2</v>
      </c>
      <c r="O43" s="127">
        <v>3</v>
      </c>
      <c r="P43" s="128">
        <v>5.2631578947368418E-2</v>
      </c>
      <c r="Q43" s="113">
        <v>3</v>
      </c>
      <c r="R43" s="46">
        <v>3.2258064516129031E-2</v>
      </c>
      <c r="S43" s="127">
        <v>2</v>
      </c>
      <c r="T43" s="128">
        <v>1.8018018018018018E-2</v>
      </c>
      <c r="U43" s="113">
        <v>5</v>
      </c>
      <c r="V43" s="46">
        <v>6.4102564102564097E-2</v>
      </c>
      <c r="W43" s="127">
        <v>8</v>
      </c>
      <c r="X43" s="128">
        <v>8.1632653061224483E-2</v>
      </c>
      <c r="Y43" s="113">
        <v>4</v>
      </c>
      <c r="Z43" s="46">
        <v>3.2520325203252036E-2</v>
      </c>
      <c r="AA43" s="127">
        <v>4</v>
      </c>
      <c r="AB43" s="128">
        <v>2.8368794326241134E-2</v>
      </c>
      <c r="AC43" s="113">
        <v>5</v>
      </c>
      <c r="AD43" s="46">
        <v>4.2016806722689079E-2</v>
      </c>
      <c r="AE43" s="127">
        <v>3</v>
      </c>
      <c r="AF43" s="128">
        <v>2.7027027027027029E-2</v>
      </c>
      <c r="AG43" s="137">
        <v>4</v>
      </c>
      <c r="AH43" s="46">
        <v>4.9000000000000002E-2</v>
      </c>
      <c r="AI43" s="127">
        <v>0</v>
      </c>
      <c r="AJ43" s="128">
        <v>0</v>
      </c>
      <c r="AK43" s="137">
        <v>2</v>
      </c>
      <c r="AL43" s="46">
        <v>3.2786885245901641E-2</v>
      </c>
      <c r="AM43" s="145">
        <v>3</v>
      </c>
      <c r="AN43" s="128">
        <v>2.5000000000000001E-2</v>
      </c>
      <c r="AO43" s="137">
        <v>4</v>
      </c>
      <c r="AP43" s="46">
        <v>5.7142857142857141E-2</v>
      </c>
      <c r="AQ43" s="145">
        <v>0</v>
      </c>
      <c r="AR43" s="128">
        <v>0</v>
      </c>
      <c r="AS43" s="137">
        <v>1</v>
      </c>
      <c r="AT43" s="46">
        <v>1.3698630136986301E-2</v>
      </c>
      <c r="AU43" s="145">
        <v>4</v>
      </c>
      <c r="AV43" s="128">
        <v>4.5454545454545456E-2</v>
      </c>
      <c r="AW43" s="137">
        <v>3</v>
      </c>
      <c r="AX43" s="46">
        <v>2.8571428571428571E-2</v>
      </c>
      <c r="AY43" s="145">
        <v>1</v>
      </c>
      <c r="AZ43" s="128">
        <v>1.4285714285714285E-2</v>
      </c>
      <c r="BA43" s="137">
        <v>3</v>
      </c>
      <c r="BB43" s="46">
        <v>2.1897810218978103E-2</v>
      </c>
      <c r="BC43" s="145">
        <v>0</v>
      </c>
      <c r="BD43" s="128">
        <v>0</v>
      </c>
      <c r="BE43" s="137">
        <v>4</v>
      </c>
      <c r="BF43" s="46">
        <v>0.08</v>
      </c>
      <c r="BG43" s="145">
        <v>4</v>
      </c>
      <c r="BH43" s="128">
        <v>5.9701492537313432E-2</v>
      </c>
      <c r="BI43" s="137">
        <v>0</v>
      </c>
      <c r="BJ43" s="46">
        <v>0</v>
      </c>
      <c r="BK43" s="145">
        <v>1</v>
      </c>
      <c r="BL43" s="128">
        <v>1.6949152542372881E-2</v>
      </c>
      <c r="BM43" s="137">
        <v>0</v>
      </c>
      <c r="BN43" s="46">
        <v>0</v>
      </c>
      <c r="BO43" s="145">
        <v>0</v>
      </c>
      <c r="BP43" s="128">
        <v>0</v>
      </c>
      <c r="BQ43" s="137">
        <v>4</v>
      </c>
      <c r="BR43" s="46">
        <v>2.5477707006369428E-2</v>
      </c>
      <c r="BS43" s="145">
        <v>2</v>
      </c>
      <c r="BT43" s="128">
        <v>6.6666666666666666E-2</v>
      </c>
      <c r="BU43" s="137">
        <v>2</v>
      </c>
      <c r="BV43" s="46">
        <v>9.5238095238095233E-2</v>
      </c>
      <c r="BW43" s="145">
        <v>1</v>
      </c>
      <c r="BX43" s="128">
        <v>2.4390243902439025E-2</v>
      </c>
      <c r="BY43" s="137">
        <v>0</v>
      </c>
      <c r="BZ43" s="46">
        <v>0</v>
      </c>
      <c r="CA43" s="145">
        <v>3</v>
      </c>
      <c r="CB43" s="128">
        <v>4.2253521126760563E-2</v>
      </c>
      <c r="CC43" s="137">
        <v>1</v>
      </c>
      <c r="CD43" s="46">
        <v>3.2258064516129031E-2</v>
      </c>
      <c r="CE43" s="145">
        <v>4</v>
      </c>
      <c r="CF43" s="128">
        <v>5.5555555555555552E-2</v>
      </c>
      <c r="CG43" s="137">
        <v>2</v>
      </c>
      <c r="CH43" s="46">
        <v>2.8985507246376812E-2</v>
      </c>
      <c r="CI43" s="47">
        <f t="shared" si="0"/>
        <v>98</v>
      </c>
      <c r="CJ43" s="48">
        <f t="shared" si="1"/>
        <v>3.249336870026525E-2</v>
      </c>
    </row>
    <row r="44" spans="3:88" ht="20" customHeight="1">
      <c r="C44" s="217" t="s">
        <v>50</v>
      </c>
      <c r="D44" s="57" t="s">
        <v>47</v>
      </c>
      <c r="E44" s="51">
        <v>57</v>
      </c>
      <c r="F44" s="65">
        <v>0.4351145038167939</v>
      </c>
      <c r="G44" s="85">
        <v>7</v>
      </c>
      <c r="H44" s="86">
        <v>0.58333333333333337</v>
      </c>
      <c r="I44" s="73">
        <v>13</v>
      </c>
      <c r="J44" s="99">
        <v>0.5</v>
      </c>
      <c r="K44" s="119">
        <v>33</v>
      </c>
      <c r="L44" s="120">
        <v>0.57894736842105265</v>
      </c>
      <c r="M44" s="109">
        <v>40</v>
      </c>
      <c r="N44" s="34">
        <v>0.59701492537313428</v>
      </c>
      <c r="O44" s="119">
        <v>37</v>
      </c>
      <c r="P44" s="120">
        <v>0.64912280701754388</v>
      </c>
      <c r="Q44" s="109">
        <v>51</v>
      </c>
      <c r="R44" s="34">
        <v>0.54838709677419351</v>
      </c>
      <c r="S44" s="119">
        <v>64</v>
      </c>
      <c r="T44" s="120">
        <v>0.57657657657657657</v>
      </c>
      <c r="U44" s="109">
        <v>40</v>
      </c>
      <c r="V44" s="34">
        <v>0.51282051282051277</v>
      </c>
      <c r="W44" s="119">
        <v>55</v>
      </c>
      <c r="X44" s="120">
        <v>0.56122448979591832</v>
      </c>
      <c r="Y44" s="109">
        <v>27</v>
      </c>
      <c r="Z44" s="34">
        <v>0.21951219512195122</v>
      </c>
      <c r="AA44" s="119">
        <v>71</v>
      </c>
      <c r="AB44" s="120">
        <v>0.50354609929078009</v>
      </c>
      <c r="AC44" s="109">
        <v>69</v>
      </c>
      <c r="AD44" s="34">
        <v>0.57983193277310929</v>
      </c>
      <c r="AE44" s="119">
        <v>41</v>
      </c>
      <c r="AF44" s="120">
        <v>0.36936936936936937</v>
      </c>
      <c r="AG44" s="133">
        <v>33</v>
      </c>
      <c r="AH44" s="34">
        <v>0.40243902439024393</v>
      </c>
      <c r="AI44" s="119">
        <v>44</v>
      </c>
      <c r="AJ44" s="120">
        <v>0.57894736842105265</v>
      </c>
      <c r="AK44" s="133">
        <v>43</v>
      </c>
      <c r="AL44" s="34">
        <v>0.70491803278688525</v>
      </c>
      <c r="AM44" s="141">
        <v>70</v>
      </c>
      <c r="AN44" s="120">
        <v>0.58333333333333337</v>
      </c>
      <c r="AO44" s="133">
        <v>32</v>
      </c>
      <c r="AP44" s="34">
        <v>0.45714285714285713</v>
      </c>
      <c r="AQ44" s="141">
        <v>0</v>
      </c>
      <c r="AR44" s="120">
        <v>0</v>
      </c>
      <c r="AS44" s="133">
        <v>43</v>
      </c>
      <c r="AT44" s="34">
        <v>0.58904109589041098</v>
      </c>
      <c r="AU44" s="141">
        <v>49</v>
      </c>
      <c r="AV44" s="120">
        <v>0.55681818181818177</v>
      </c>
      <c r="AW44" s="133">
        <v>50</v>
      </c>
      <c r="AX44" s="34">
        <v>0.47619047619047616</v>
      </c>
      <c r="AY44" s="141">
        <v>37</v>
      </c>
      <c r="AZ44" s="120">
        <v>0.52857142857142858</v>
      </c>
      <c r="BA44" s="133">
        <v>61</v>
      </c>
      <c r="BB44" s="34">
        <v>0.44525547445255476</v>
      </c>
      <c r="BC44" s="141">
        <v>38</v>
      </c>
      <c r="BD44" s="120">
        <v>0.53521126760563376</v>
      </c>
      <c r="BE44" s="133">
        <v>24</v>
      </c>
      <c r="BF44" s="34">
        <v>0.48</v>
      </c>
      <c r="BG44" s="141">
        <v>36</v>
      </c>
      <c r="BH44" s="120">
        <v>0.53731343283582089</v>
      </c>
      <c r="BI44" s="133">
        <v>18</v>
      </c>
      <c r="BJ44" s="34">
        <v>0.75</v>
      </c>
      <c r="BK44" s="141">
        <v>30</v>
      </c>
      <c r="BL44" s="120">
        <v>0.50847457627118642</v>
      </c>
      <c r="BM44" s="133">
        <v>8</v>
      </c>
      <c r="BN44" s="34">
        <v>0.32</v>
      </c>
      <c r="BO44" s="141">
        <v>17</v>
      </c>
      <c r="BP44" s="120">
        <v>0.53125</v>
      </c>
      <c r="BQ44" s="133">
        <v>70</v>
      </c>
      <c r="BR44" s="34">
        <v>0.44585987261146498</v>
      </c>
      <c r="BS44" s="141">
        <v>17</v>
      </c>
      <c r="BT44" s="120">
        <v>0.56666666666666665</v>
      </c>
      <c r="BU44" s="133">
        <v>11</v>
      </c>
      <c r="BV44" s="34">
        <v>0.52380952380952384</v>
      </c>
      <c r="BW44" s="141">
        <v>27</v>
      </c>
      <c r="BX44" s="120">
        <v>0.65853658536585369</v>
      </c>
      <c r="BY44" s="133">
        <v>4</v>
      </c>
      <c r="BZ44" s="34">
        <v>0.12121212121212122</v>
      </c>
      <c r="CA44" s="141">
        <v>45</v>
      </c>
      <c r="CB44" s="120">
        <v>0.63380281690140849</v>
      </c>
      <c r="CC44" s="133">
        <v>26</v>
      </c>
      <c r="CD44" s="34">
        <v>0.83870967741935487</v>
      </c>
      <c r="CE44" s="141">
        <v>49</v>
      </c>
      <c r="CF44" s="120">
        <v>0.68055555555555558</v>
      </c>
      <c r="CG44" s="133">
        <v>36</v>
      </c>
      <c r="CH44" s="34">
        <v>0.52173913043478259</v>
      </c>
      <c r="CI44" s="38">
        <f t="shared" si="0"/>
        <v>1523</v>
      </c>
      <c r="CJ44" s="29">
        <f t="shared" si="1"/>
        <v>0.50497347480106103</v>
      </c>
    </row>
    <row r="45" spans="3:88" ht="20" customHeight="1">
      <c r="C45" s="218"/>
      <c r="D45" s="58" t="s">
        <v>48</v>
      </c>
      <c r="E45" s="52">
        <v>46</v>
      </c>
      <c r="F45" s="66">
        <v>0.35114503816793891</v>
      </c>
      <c r="G45" s="87">
        <v>5</v>
      </c>
      <c r="H45" s="88">
        <v>0.41666666666666669</v>
      </c>
      <c r="I45" s="74">
        <v>7</v>
      </c>
      <c r="J45" s="100">
        <v>0.26923076923076922</v>
      </c>
      <c r="K45" s="121">
        <v>18</v>
      </c>
      <c r="L45" s="122">
        <v>0.31578947368421051</v>
      </c>
      <c r="M45" s="110">
        <v>16</v>
      </c>
      <c r="N45" s="26">
        <v>0.23880597014925373</v>
      </c>
      <c r="O45" s="121">
        <v>15</v>
      </c>
      <c r="P45" s="122">
        <v>0.26315789473684209</v>
      </c>
      <c r="Q45" s="110">
        <v>30</v>
      </c>
      <c r="R45" s="26">
        <v>0.32258064516129031</v>
      </c>
      <c r="S45" s="121">
        <v>31</v>
      </c>
      <c r="T45" s="122">
        <v>0.27927927927927926</v>
      </c>
      <c r="U45" s="110">
        <v>20</v>
      </c>
      <c r="V45" s="26">
        <v>0.25641025641025639</v>
      </c>
      <c r="W45" s="121">
        <v>20</v>
      </c>
      <c r="X45" s="122">
        <v>0.20408163265306123</v>
      </c>
      <c r="Y45" s="110">
        <v>14</v>
      </c>
      <c r="Z45" s="26">
        <v>0.11382113821138211</v>
      </c>
      <c r="AA45" s="121">
        <v>36</v>
      </c>
      <c r="AB45" s="122">
        <v>0.25531914893617019</v>
      </c>
      <c r="AC45" s="110">
        <v>22</v>
      </c>
      <c r="AD45" s="26">
        <v>0.18487394957983194</v>
      </c>
      <c r="AE45" s="121">
        <v>17</v>
      </c>
      <c r="AF45" s="122">
        <v>0.15315315315315314</v>
      </c>
      <c r="AG45" s="134">
        <v>27</v>
      </c>
      <c r="AH45" s="26">
        <v>0.32926829268292684</v>
      </c>
      <c r="AI45" s="121">
        <v>11</v>
      </c>
      <c r="AJ45" s="122">
        <v>0.14473684210526316</v>
      </c>
      <c r="AK45" s="134">
        <v>11</v>
      </c>
      <c r="AL45" s="26">
        <v>0.18032786885245902</v>
      </c>
      <c r="AM45" s="142">
        <v>27</v>
      </c>
      <c r="AN45" s="122">
        <v>0.22500000000000001</v>
      </c>
      <c r="AO45" s="134">
        <v>23</v>
      </c>
      <c r="AP45" s="26">
        <v>0.32857142857142857</v>
      </c>
      <c r="AQ45" s="142">
        <v>12</v>
      </c>
      <c r="AR45" s="122">
        <v>0.75</v>
      </c>
      <c r="AS45" s="134">
        <v>20</v>
      </c>
      <c r="AT45" s="26">
        <v>0.27397260273972601</v>
      </c>
      <c r="AU45" s="142">
        <v>18</v>
      </c>
      <c r="AV45" s="122">
        <v>0.20454545454545456</v>
      </c>
      <c r="AW45" s="134">
        <v>38</v>
      </c>
      <c r="AX45" s="26">
        <v>0.3619047619047619</v>
      </c>
      <c r="AY45" s="142">
        <v>21</v>
      </c>
      <c r="AZ45" s="122">
        <v>0.3</v>
      </c>
      <c r="BA45" s="134">
        <v>44</v>
      </c>
      <c r="BB45" s="26">
        <v>0.32116788321167883</v>
      </c>
      <c r="BC45" s="142">
        <v>15</v>
      </c>
      <c r="BD45" s="122">
        <v>0.21126760563380281</v>
      </c>
      <c r="BE45" s="134">
        <v>16</v>
      </c>
      <c r="BF45" s="26">
        <v>0.32</v>
      </c>
      <c r="BG45" s="142">
        <v>11</v>
      </c>
      <c r="BH45" s="122">
        <v>0.16417910447761194</v>
      </c>
      <c r="BI45" s="134">
        <v>3</v>
      </c>
      <c r="BJ45" s="26">
        <v>0.125</v>
      </c>
      <c r="BK45" s="142">
        <v>18</v>
      </c>
      <c r="BL45" s="122">
        <v>0.30508474576271188</v>
      </c>
      <c r="BM45" s="134">
        <v>6</v>
      </c>
      <c r="BN45" s="26">
        <v>0.24</v>
      </c>
      <c r="BO45" s="142">
        <v>8</v>
      </c>
      <c r="BP45" s="122">
        <v>0.25</v>
      </c>
      <c r="BQ45" s="134">
        <v>46</v>
      </c>
      <c r="BR45" s="26">
        <v>0.2929936305732484</v>
      </c>
      <c r="BS45" s="142">
        <v>6</v>
      </c>
      <c r="BT45" s="122">
        <v>0.2</v>
      </c>
      <c r="BU45" s="134">
        <v>5</v>
      </c>
      <c r="BV45" s="26">
        <v>0.23809523809523808</v>
      </c>
      <c r="BW45" s="142">
        <v>8</v>
      </c>
      <c r="BX45" s="122">
        <v>0.1951219512195122</v>
      </c>
      <c r="BY45" s="134">
        <v>22</v>
      </c>
      <c r="BZ45" s="26">
        <v>0.66666666666666663</v>
      </c>
      <c r="CA45" s="142">
        <v>16</v>
      </c>
      <c r="CB45" s="122">
        <v>0.22535211267605634</v>
      </c>
      <c r="CC45" s="134">
        <v>2</v>
      </c>
      <c r="CD45" s="26">
        <v>6.4516129032258063E-2</v>
      </c>
      <c r="CE45" s="142">
        <v>14</v>
      </c>
      <c r="CF45" s="122">
        <v>0.19444444444444445</v>
      </c>
      <c r="CG45" s="134">
        <v>25</v>
      </c>
      <c r="CH45" s="26">
        <v>0.36231884057971014</v>
      </c>
      <c r="CI45" s="39">
        <f t="shared" si="0"/>
        <v>770</v>
      </c>
      <c r="CJ45" s="30">
        <f t="shared" si="1"/>
        <v>0.25530503978779839</v>
      </c>
    </row>
    <row r="46" spans="3:88" ht="20" customHeight="1">
      <c r="C46" s="218"/>
      <c r="D46" s="58" t="s">
        <v>49</v>
      </c>
      <c r="E46" s="52">
        <v>17</v>
      </c>
      <c r="F46" s="66">
        <v>0.12977099236641221</v>
      </c>
      <c r="G46" s="87">
        <v>0</v>
      </c>
      <c r="H46" s="88">
        <v>0</v>
      </c>
      <c r="I46" s="74">
        <v>5</v>
      </c>
      <c r="J46" s="100">
        <v>0.19230769230769232</v>
      </c>
      <c r="K46" s="121">
        <v>4</v>
      </c>
      <c r="L46" s="122">
        <v>7.0175438596491224E-2</v>
      </c>
      <c r="M46" s="110">
        <v>6</v>
      </c>
      <c r="N46" s="26">
        <v>8.9552238805970144E-2</v>
      </c>
      <c r="O46" s="121">
        <v>4</v>
      </c>
      <c r="P46" s="122">
        <v>7.0175438596491224E-2</v>
      </c>
      <c r="Q46" s="110">
        <v>9</v>
      </c>
      <c r="R46" s="26">
        <v>9.6774193548387094E-2</v>
      </c>
      <c r="S46" s="121">
        <v>6</v>
      </c>
      <c r="T46" s="122">
        <v>5.4054054054054057E-2</v>
      </c>
      <c r="U46" s="110">
        <v>11</v>
      </c>
      <c r="V46" s="26">
        <v>0.14102564102564102</v>
      </c>
      <c r="W46" s="121">
        <v>14</v>
      </c>
      <c r="X46" s="122">
        <v>0.14285714285714285</v>
      </c>
      <c r="Y46" s="110">
        <v>3</v>
      </c>
      <c r="Z46" s="26">
        <v>2.4390243902439025E-2</v>
      </c>
      <c r="AA46" s="121">
        <v>8</v>
      </c>
      <c r="AB46" s="122">
        <v>5.6737588652482268E-2</v>
      </c>
      <c r="AC46" s="110">
        <v>8</v>
      </c>
      <c r="AD46" s="26">
        <v>6.7226890756302518E-2</v>
      </c>
      <c r="AE46" s="121">
        <v>10</v>
      </c>
      <c r="AF46" s="122">
        <v>9.0090090090090086E-2</v>
      </c>
      <c r="AG46" s="134">
        <v>8</v>
      </c>
      <c r="AH46" s="26">
        <v>9.7560975609756101E-2</v>
      </c>
      <c r="AI46" s="121">
        <v>13</v>
      </c>
      <c r="AJ46" s="122">
        <v>0.17105263157894737</v>
      </c>
      <c r="AK46" s="134">
        <v>5</v>
      </c>
      <c r="AL46" s="26">
        <v>8.1967213114754092E-2</v>
      </c>
      <c r="AM46" s="142">
        <v>8</v>
      </c>
      <c r="AN46" s="122">
        <v>6.6666666666666666E-2</v>
      </c>
      <c r="AO46" s="134">
        <v>4</v>
      </c>
      <c r="AP46" s="26">
        <v>5.7142857142857141E-2</v>
      </c>
      <c r="AQ46" s="142">
        <v>4</v>
      </c>
      <c r="AR46" s="122">
        <v>0.25</v>
      </c>
      <c r="AS46" s="134">
        <v>3</v>
      </c>
      <c r="AT46" s="26">
        <v>4.1095890410958902E-2</v>
      </c>
      <c r="AU46" s="142">
        <v>7</v>
      </c>
      <c r="AV46" s="122">
        <v>7.9545454545454544E-2</v>
      </c>
      <c r="AW46" s="134">
        <v>5</v>
      </c>
      <c r="AX46" s="26">
        <v>4.7619047619047616E-2</v>
      </c>
      <c r="AY46" s="142">
        <v>5</v>
      </c>
      <c r="AZ46" s="122">
        <v>7.1428571428571425E-2</v>
      </c>
      <c r="BA46" s="134">
        <v>17</v>
      </c>
      <c r="BB46" s="26">
        <v>0.12408759124087591</v>
      </c>
      <c r="BC46" s="142">
        <v>3</v>
      </c>
      <c r="BD46" s="122">
        <v>4.2253521126760563E-2</v>
      </c>
      <c r="BE46" s="134">
        <v>4</v>
      </c>
      <c r="BF46" s="26">
        <v>0.08</v>
      </c>
      <c r="BG46" s="142">
        <v>0</v>
      </c>
      <c r="BH46" s="122">
        <v>0</v>
      </c>
      <c r="BI46" s="134">
        <v>3</v>
      </c>
      <c r="BJ46" s="26">
        <v>0.125</v>
      </c>
      <c r="BK46" s="142">
        <v>4</v>
      </c>
      <c r="BL46" s="122">
        <v>6.7796610169491525E-2</v>
      </c>
      <c r="BM46" s="134">
        <v>0</v>
      </c>
      <c r="BN46" s="26">
        <v>0</v>
      </c>
      <c r="BO46" s="142">
        <v>3</v>
      </c>
      <c r="BP46" s="122">
        <v>9.375E-2</v>
      </c>
      <c r="BQ46" s="134">
        <v>8</v>
      </c>
      <c r="BR46" s="26">
        <v>5.0955414012738856E-2</v>
      </c>
      <c r="BS46" s="142">
        <v>3</v>
      </c>
      <c r="BT46" s="122">
        <v>0.1</v>
      </c>
      <c r="BU46" s="134">
        <v>2</v>
      </c>
      <c r="BV46" s="26">
        <v>9.5238095238095233E-2</v>
      </c>
      <c r="BW46" s="142">
        <v>4</v>
      </c>
      <c r="BX46" s="122">
        <v>9.7560975609756101E-2</v>
      </c>
      <c r="BY46" s="134">
        <v>7</v>
      </c>
      <c r="BZ46" s="26">
        <v>0.21212121212121213</v>
      </c>
      <c r="CA46" s="142">
        <v>2</v>
      </c>
      <c r="CB46" s="122">
        <v>2.8169014084507043E-2</v>
      </c>
      <c r="CC46" s="134">
        <v>3</v>
      </c>
      <c r="CD46" s="26">
        <v>9.6774193548387094E-2</v>
      </c>
      <c r="CE46" s="142">
        <v>6</v>
      </c>
      <c r="CF46" s="122">
        <v>8.3333333333333329E-2</v>
      </c>
      <c r="CG46" s="134">
        <v>6</v>
      </c>
      <c r="CH46" s="26">
        <v>8.6956521739130432E-2</v>
      </c>
      <c r="CI46" s="39">
        <f t="shared" si="0"/>
        <v>242</v>
      </c>
      <c r="CJ46" s="30">
        <f t="shared" si="1"/>
        <v>8.0238726790450923E-2</v>
      </c>
    </row>
    <row r="47" spans="3:88" ht="20" customHeight="1" thickBot="1">
      <c r="C47" s="225"/>
      <c r="D47" s="62" t="s">
        <v>12</v>
      </c>
      <c r="E47" s="56">
        <v>2</v>
      </c>
      <c r="F47" s="70">
        <v>1.5267175572519083E-2</v>
      </c>
      <c r="G47" s="95">
        <v>1</v>
      </c>
      <c r="H47" s="96">
        <v>8.3333333333333329E-2</v>
      </c>
      <c r="I47" s="80">
        <v>0</v>
      </c>
      <c r="J47" s="106">
        <v>0</v>
      </c>
      <c r="K47" s="129">
        <v>0</v>
      </c>
      <c r="L47" s="130">
        <v>0</v>
      </c>
      <c r="M47" s="114">
        <v>1</v>
      </c>
      <c r="N47" s="35">
        <v>1.4925373134328358E-2</v>
      </c>
      <c r="O47" s="129">
        <v>1</v>
      </c>
      <c r="P47" s="130">
        <v>1.7543859649122806E-2</v>
      </c>
      <c r="Q47" s="114">
        <v>3</v>
      </c>
      <c r="R47" s="35">
        <v>3.2258064516129031E-2</v>
      </c>
      <c r="S47" s="129">
        <v>3</v>
      </c>
      <c r="T47" s="130">
        <v>2.7027027027027029E-2</v>
      </c>
      <c r="U47" s="114">
        <v>5</v>
      </c>
      <c r="V47" s="35">
        <v>6.4102564102564097E-2</v>
      </c>
      <c r="W47" s="129">
        <v>6</v>
      </c>
      <c r="X47" s="130">
        <v>6.1224489795918366E-2</v>
      </c>
      <c r="Y47" s="114">
        <v>4</v>
      </c>
      <c r="Z47" s="35">
        <v>3.2520325203252036E-2</v>
      </c>
      <c r="AA47" s="129">
        <v>4</v>
      </c>
      <c r="AB47" s="130">
        <v>2.8368794326241134E-2</v>
      </c>
      <c r="AC47" s="114">
        <v>11</v>
      </c>
      <c r="AD47" s="35">
        <v>9.2436974789915971E-2</v>
      </c>
      <c r="AE47" s="129">
        <v>2</v>
      </c>
      <c r="AF47" s="130">
        <v>1.8018018018018018E-2</v>
      </c>
      <c r="AG47" s="138">
        <v>9</v>
      </c>
      <c r="AH47" s="35">
        <v>0.11</v>
      </c>
      <c r="AI47" s="129">
        <v>0</v>
      </c>
      <c r="AJ47" s="130">
        <v>0</v>
      </c>
      <c r="AK47" s="138">
        <v>1</v>
      </c>
      <c r="AL47" s="35">
        <v>1.6393442622950821E-2</v>
      </c>
      <c r="AM47" s="146">
        <v>1</v>
      </c>
      <c r="AN47" s="130">
        <v>8.3333333333333332E-3</v>
      </c>
      <c r="AO47" s="138">
        <v>6</v>
      </c>
      <c r="AP47" s="35">
        <v>8.5714285714285715E-2</v>
      </c>
      <c r="AQ47" s="146">
        <v>0</v>
      </c>
      <c r="AR47" s="130">
        <v>0</v>
      </c>
      <c r="AS47" s="138">
        <v>2</v>
      </c>
      <c r="AT47" s="35">
        <v>2.7397260273972601E-2</v>
      </c>
      <c r="AU47" s="146">
        <v>3</v>
      </c>
      <c r="AV47" s="130">
        <v>3.4090909090909088E-2</v>
      </c>
      <c r="AW47" s="138">
        <v>6</v>
      </c>
      <c r="AX47" s="35">
        <v>5.7142857142857141E-2</v>
      </c>
      <c r="AY47" s="146">
        <v>2</v>
      </c>
      <c r="AZ47" s="130">
        <v>2.8571428571428571E-2</v>
      </c>
      <c r="BA47" s="138">
        <v>3</v>
      </c>
      <c r="BB47" s="35">
        <v>2.1897810218978103E-2</v>
      </c>
      <c r="BC47" s="146">
        <v>0</v>
      </c>
      <c r="BD47" s="130">
        <v>0</v>
      </c>
      <c r="BE47" s="138">
        <v>6</v>
      </c>
      <c r="BF47" s="35">
        <v>0.12</v>
      </c>
      <c r="BG47" s="146">
        <v>0</v>
      </c>
      <c r="BH47" s="130">
        <v>0</v>
      </c>
      <c r="BI47" s="138">
        <v>0</v>
      </c>
      <c r="BJ47" s="35">
        <v>0</v>
      </c>
      <c r="BK47" s="146">
        <v>1</v>
      </c>
      <c r="BL47" s="130">
        <v>1.6949152542372881E-2</v>
      </c>
      <c r="BM47" s="138">
        <v>1</v>
      </c>
      <c r="BN47" s="35">
        <v>0.04</v>
      </c>
      <c r="BO47" s="146">
        <v>1</v>
      </c>
      <c r="BP47" s="130">
        <v>3.125E-2</v>
      </c>
      <c r="BQ47" s="138">
        <v>3</v>
      </c>
      <c r="BR47" s="35">
        <v>1.9108280254777069E-2</v>
      </c>
      <c r="BS47" s="146">
        <v>0</v>
      </c>
      <c r="BT47" s="130">
        <v>0</v>
      </c>
      <c r="BU47" s="138">
        <v>1</v>
      </c>
      <c r="BV47" s="35">
        <v>4.7619047619047616E-2</v>
      </c>
      <c r="BW47" s="146">
        <v>0</v>
      </c>
      <c r="BX47" s="130">
        <v>0</v>
      </c>
      <c r="BY47" s="138">
        <v>0</v>
      </c>
      <c r="BZ47" s="35">
        <v>0</v>
      </c>
      <c r="CA47" s="146">
        <v>2</v>
      </c>
      <c r="CB47" s="130">
        <v>2.8169014084507043E-2</v>
      </c>
      <c r="CC47" s="138">
        <v>0</v>
      </c>
      <c r="CD47" s="35">
        <v>0</v>
      </c>
      <c r="CE47" s="146">
        <v>2</v>
      </c>
      <c r="CF47" s="130">
        <v>2.7777777777777776E-2</v>
      </c>
      <c r="CG47" s="138">
        <v>0</v>
      </c>
      <c r="CH47" s="35">
        <v>0</v>
      </c>
      <c r="CI47" s="40">
        <f t="shared" si="0"/>
        <v>93</v>
      </c>
      <c r="CJ47" s="31">
        <f t="shared" si="1"/>
        <v>3.0835543766578249E-2</v>
      </c>
    </row>
  </sheetData>
  <mergeCells count="10">
    <mergeCell ref="C44:C47"/>
    <mergeCell ref="C32:C35"/>
    <mergeCell ref="C36:C39"/>
    <mergeCell ref="C17:C21"/>
    <mergeCell ref="C27:C31"/>
    <mergeCell ref="C3:D4"/>
    <mergeCell ref="C5:C10"/>
    <mergeCell ref="C11:C16"/>
    <mergeCell ref="C22:C26"/>
    <mergeCell ref="C40:C43"/>
  </mergeCells>
  <phoneticPr fontId="4"/>
  <pageMargins left="0.7" right="0.7" top="0.75" bottom="0.75" header="0.3" footer="0.3"/>
  <pageSetup paperSize="9" scale="46"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ED950-1FDF-4148-BBD2-F869C438D145}">
  <dimension ref="A1"/>
  <sheetViews>
    <sheetView workbookViewId="0">
      <selection activeCell="T9" sqref="T9"/>
    </sheetView>
  </sheetViews>
  <sheetFormatPr baseColWidth="10" defaultColWidth="11" defaultRowHeight="18"/>
  <sheetData/>
  <sheetProtection algorithmName="SHA-512" hashValue="lUjg4pzDED2WjtPNsEY4yWJz7h7owt9aWQsrJi5EXV2aO7K/wqRx/SXgx/mdjMFTMEHbx6XHoIbILEXQWf9ODQ==" saltValue="fN4iruStvJ3obShp4npvLw==" spinCount="100000" sheet="1" objects="1" scenarios="1"/>
  <phoneticPr fontId="4"/>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124"/>
  <sheetViews>
    <sheetView workbookViewId="0">
      <selection activeCell="H10" sqref="H10"/>
    </sheetView>
  </sheetViews>
  <sheetFormatPr baseColWidth="10" defaultColWidth="8.83203125" defaultRowHeight="18"/>
  <sheetData>
    <row r="1" spans="1:3">
      <c r="A1" s="231" t="s">
        <v>37</v>
      </c>
      <c r="B1" s="23"/>
      <c r="C1" t="s">
        <v>61</v>
      </c>
    </row>
    <row r="2" spans="1:3">
      <c r="A2" s="227"/>
      <c r="B2" s="23"/>
      <c r="C2" t="s">
        <v>62</v>
      </c>
    </row>
    <row r="3" spans="1:3">
      <c r="A3" s="227"/>
      <c r="B3" s="23"/>
      <c r="C3" t="s">
        <v>98</v>
      </c>
    </row>
    <row r="4" spans="1:3">
      <c r="A4" s="227"/>
      <c r="B4" s="23"/>
      <c r="C4" t="s">
        <v>99</v>
      </c>
    </row>
    <row r="5" spans="1:3">
      <c r="A5" s="233"/>
      <c r="B5" s="23"/>
      <c r="C5" t="s">
        <v>100</v>
      </c>
    </row>
    <row r="6" spans="1:3">
      <c r="C6" t="s">
        <v>101</v>
      </c>
    </row>
    <row r="7" spans="1:3">
      <c r="C7" t="s">
        <v>102</v>
      </c>
    </row>
    <row r="8" spans="1:3">
      <c r="C8" t="s">
        <v>103</v>
      </c>
    </row>
    <row r="9" spans="1:3">
      <c r="C9" t="s">
        <v>118</v>
      </c>
    </row>
    <row r="10" spans="1:3">
      <c r="C10" t="s">
        <v>119</v>
      </c>
    </row>
    <row r="11" spans="1:3">
      <c r="C11" t="s">
        <v>120</v>
      </c>
    </row>
    <row r="12" spans="1:3">
      <c r="C12" t="s">
        <v>121</v>
      </c>
    </row>
    <row r="13" spans="1:3">
      <c r="C13" t="s">
        <v>122</v>
      </c>
    </row>
    <row r="14" spans="1:3">
      <c r="C14" t="s">
        <v>123</v>
      </c>
    </row>
    <row r="15" spans="1:3">
      <c r="C15" t="s">
        <v>138</v>
      </c>
    </row>
    <row r="16" spans="1:3">
      <c r="C16" t="s">
        <v>139</v>
      </c>
    </row>
    <row r="17" spans="3:3">
      <c r="C17" t="s">
        <v>140</v>
      </c>
    </row>
    <row r="18" spans="3:3">
      <c r="C18" t="s">
        <v>141</v>
      </c>
    </row>
    <row r="19" spans="3:3">
      <c r="C19" t="s">
        <v>142</v>
      </c>
    </row>
    <row r="20" spans="3:3">
      <c r="C20" t="s">
        <v>157</v>
      </c>
    </row>
    <row r="21" spans="3:3">
      <c r="C21" t="s">
        <v>158</v>
      </c>
    </row>
    <row r="22" spans="3:3">
      <c r="C22" t="s">
        <v>159</v>
      </c>
    </row>
    <row r="23" spans="3:3">
      <c r="C23" t="s">
        <v>160</v>
      </c>
    </row>
    <row r="24" spans="3:3">
      <c r="C24" t="s">
        <v>161</v>
      </c>
    </row>
    <row r="25" spans="3:3">
      <c r="C25" t="s">
        <v>162</v>
      </c>
    </row>
    <row r="26" spans="3:3">
      <c r="C26" t="s">
        <v>163</v>
      </c>
    </row>
    <row r="27" spans="3:3">
      <c r="C27" t="s">
        <v>164</v>
      </c>
    </row>
    <row r="28" spans="3:3">
      <c r="C28" t="s">
        <v>188</v>
      </c>
    </row>
    <row r="29" spans="3:3">
      <c r="C29" t="s">
        <v>189</v>
      </c>
    </row>
    <row r="30" spans="3:3">
      <c r="C30" t="s">
        <v>190</v>
      </c>
    </row>
    <row r="31" spans="3:3">
      <c r="C31" t="s">
        <v>191</v>
      </c>
    </row>
    <row r="32" spans="3:3">
      <c r="C32" t="s">
        <v>192</v>
      </c>
    </row>
    <row r="33" spans="3:3">
      <c r="C33" t="s">
        <v>193</v>
      </c>
    </row>
    <row r="34" spans="3:3">
      <c r="C34" t="s">
        <v>194</v>
      </c>
    </row>
    <row r="35" spans="3:3">
      <c r="C35" t="s">
        <v>195</v>
      </c>
    </row>
    <row r="36" spans="3:3">
      <c r="C36" t="s">
        <v>196</v>
      </c>
    </row>
    <row r="37" spans="3:3">
      <c r="C37" t="s">
        <v>197</v>
      </c>
    </row>
    <row r="38" spans="3:3">
      <c r="C38" t="s">
        <v>198</v>
      </c>
    </row>
    <row r="39" spans="3:3">
      <c r="C39" t="s">
        <v>199</v>
      </c>
    </row>
    <row r="40" spans="3:3">
      <c r="C40" t="s">
        <v>258</v>
      </c>
    </row>
    <row r="41" spans="3:3">
      <c r="C41" t="s">
        <v>259</v>
      </c>
    </row>
    <row r="42" spans="3:3">
      <c r="C42" t="s">
        <v>260</v>
      </c>
    </row>
    <row r="43" spans="3:3">
      <c r="C43" t="s">
        <v>284</v>
      </c>
    </row>
    <row r="44" spans="3:3">
      <c r="C44" t="s">
        <v>285</v>
      </c>
    </row>
    <row r="45" spans="3:3">
      <c r="C45" t="s">
        <v>314</v>
      </c>
    </row>
    <row r="46" spans="3:3">
      <c r="C46" t="s">
        <v>315</v>
      </c>
    </row>
    <row r="47" spans="3:3">
      <c r="C47" t="s">
        <v>316</v>
      </c>
    </row>
    <row r="48" spans="3:3">
      <c r="C48" t="s">
        <v>317</v>
      </c>
    </row>
    <row r="49" spans="3:3">
      <c r="C49" t="s">
        <v>340</v>
      </c>
    </row>
    <row r="50" spans="3:3">
      <c r="C50" t="s">
        <v>341</v>
      </c>
    </row>
    <row r="51" spans="3:3">
      <c r="C51" t="s">
        <v>342</v>
      </c>
    </row>
    <row r="52" spans="3:3">
      <c r="C52" t="s">
        <v>343</v>
      </c>
    </row>
    <row r="53" spans="3:3">
      <c r="C53" t="s">
        <v>361</v>
      </c>
    </row>
    <row r="54" spans="3:3">
      <c r="C54" t="s">
        <v>375</v>
      </c>
    </row>
    <row r="55" spans="3:3">
      <c r="C55" t="s">
        <v>376</v>
      </c>
    </row>
    <row r="56" spans="3:3">
      <c r="C56" t="s">
        <v>377</v>
      </c>
    </row>
    <row r="57" spans="3:3">
      <c r="C57" t="s">
        <v>378</v>
      </c>
    </row>
    <row r="58" spans="3:3">
      <c r="C58" t="s">
        <v>379</v>
      </c>
    </row>
    <row r="59" spans="3:3">
      <c r="C59" t="s">
        <v>380</v>
      </c>
    </row>
    <row r="60" spans="3:3">
      <c r="C60" t="s">
        <v>393</v>
      </c>
    </row>
    <row r="61" spans="3:3">
      <c r="C61" t="s">
        <v>394</v>
      </c>
    </row>
    <row r="62" spans="3:3">
      <c r="C62" t="s">
        <v>395</v>
      </c>
    </row>
    <row r="63" spans="3:3">
      <c r="C63" t="s">
        <v>396</v>
      </c>
    </row>
    <row r="64" spans="3:3">
      <c r="C64" t="s">
        <v>397</v>
      </c>
    </row>
    <row r="65" spans="3:3">
      <c r="C65" t="s">
        <v>398</v>
      </c>
    </row>
    <row r="66" spans="3:3">
      <c r="C66" t="s">
        <v>399</v>
      </c>
    </row>
    <row r="67" spans="3:3">
      <c r="C67" t="s">
        <v>423</v>
      </c>
    </row>
    <row r="68" spans="3:3">
      <c r="C68" t="s">
        <v>424</v>
      </c>
    </row>
    <row r="69" spans="3:3">
      <c r="C69" t="s">
        <v>425</v>
      </c>
    </row>
    <row r="70" spans="3:3">
      <c r="C70" t="s">
        <v>426</v>
      </c>
    </row>
    <row r="71" spans="3:3">
      <c r="C71" t="s">
        <v>445</v>
      </c>
    </row>
    <row r="72" spans="3:3">
      <c r="C72" t="s">
        <v>446</v>
      </c>
    </row>
    <row r="73" spans="3:3">
      <c r="C73" t="s">
        <v>447</v>
      </c>
    </row>
    <row r="74" spans="3:3">
      <c r="C74" t="s">
        <v>448</v>
      </c>
    </row>
    <row r="75" spans="3:3">
      <c r="C75" t="s">
        <v>499</v>
      </c>
    </row>
    <row r="76" spans="3:3">
      <c r="C76" t="s">
        <v>500</v>
      </c>
    </row>
    <row r="77" spans="3:3">
      <c r="C77" t="s">
        <v>501</v>
      </c>
    </row>
    <row r="78" spans="3:3">
      <c r="C78" t="s">
        <v>502</v>
      </c>
    </row>
    <row r="79" spans="3:3">
      <c r="C79" t="s">
        <v>503</v>
      </c>
    </row>
    <row r="80" spans="3:3">
      <c r="C80" t="s">
        <v>504</v>
      </c>
    </row>
    <row r="81" spans="3:3">
      <c r="C81" t="s">
        <v>537</v>
      </c>
    </row>
    <row r="82" spans="3:3">
      <c r="C82" t="s">
        <v>538</v>
      </c>
    </row>
    <row r="83" spans="3:3">
      <c r="C83" t="s">
        <v>539</v>
      </c>
    </row>
    <row r="84" spans="3:3">
      <c r="C84" t="s">
        <v>557</v>
      </c>
    </row>
    <row r="85" spans="3:3">
      <c r="C85" t="s">
        <v>558</v>
      </c>
    </row>
    <row r="86" spans="3:3">
      <c r="C86" t="s">
        <v>559</v>
      </c>
    </row>
    <row r="87" spans="3:3">
      <c r="C87" t="s">
        <v>560</v>
      </c>
    </row>
    <row r="88" spans="3:3">
      <c r="C88" t="s">
        <v>561</v>
      </c>
    </row>
    <row r="89" spans="3:3">
      <c r="C89">
        <v>0.23</v>
      </c>
    </row>
    <row r="90" spans="3:3">
      <c r="C90" t="s">
        <v>562</v>
      </c>
    </row>
    <row r="91" spans="3:3">
      <c r="C91" t="s">
        <v>563</v>
      </c>
    </row>
    <row r="92" spans="3:3">
      <c r="C92" t="s">
        <v>121</v>
      </c>
    </row>
    <row r="93" spans="3:3">
      <c r="C93" t="s">
        <v>564</v>
      </c>
    </row>
    <row r="94" spans="3:3">
      <c r="C94" t="s">
        <v>565</v>
      </c>
    </row>
    <row r="95" spans="3:3">
      <c r="C95" t="s">
        <v>613</v>
      </c>
    </row>
    <row r="96" spans="3:3">
      <c r="C96" t="s">
        <v>614</v>
      </c>
    </row>
    <row r="97" spans="3:3">
      <c r="C97" t="s">
        <v>615</v>
      </c>
    </row>
    <row r="98" spans="3:3">
      <c r="C98" t="s">
        <v>616</v>
      </c>
    </row>
    <row r="99" spans="3:3">
      <c r="C99" t="s">
        <v>617</v>
      </c>
    </row>
    <row r="100" spans="3:3">
      <c r="C100" t="s">
        <v>618</v>
      </c>
    </row>
    <row r="101" spans="3:3">
      <c r="C101" t="s">
        <v>630</v>
      </c>
    </row>
    <row r="102" spans="3:3">
      <c r="C102" t="s">
        <v>631</v>
      </c>
    </row>
    <row r="103" spans="3:3">
      <c r="C103" t="s">
        <v>632</v>
      </c>
    </row>
    <row r="104" spans="3:3">
      <c r="C104" t="s">
        <v>633</v>
      </c>
    </row>
    <row r="105" spans="3:3">
      <c r="C105" t="s">
        <v>640</v>
      </c>
    </row>
    <row r="106" spans="3:3">
      <c r="C106" t="s">
        <v>641</v>
      </c>
    </row>
    <row r="107" spans="3:3">
      <c r="C107" t="s">
        <v>642</v>
      </c>
    </row>
    <row r="108" spans="3:3">
      <c r="C108" t="s">
        <v>653</v>
      </c>
    </row>
    <row r="109" spans="3:3">
      <c r="C109" t="s">
        <v>654</v>
      </c>
    </row>
    <row r="110" spans="3:3">
      <c r="C110" t="s">
        <v>655</v>
      </c>
    </row>
    <row r="111" spans="3:3">
      <c r="C111" t="s">
        <v>718</v>
      </c>
    </row>
    <row r="112" spans="3:3">
      <c r="C112" t="s">
        <v>719</v>
      </c>
    </row>
    <row r="113" spans="3:3">
      <c r="C113" t="s">
        <v>720</v>
      </c>
    </row>
    <row r="114" spans="3:3">
      <c r="C114" t="s">
        <v>121</v>
      </c>
    </row>
    <row r="115" spans="3:3">
      <c r="C115" t="s">
        <v>721</v>
      </c>
    </row>
    <row r="116" spans="3:3">
      <c r="C116" t="s">
        <v>722</v>
      </c>
    </row>
    <row r="117" spans="3:3">
      <c r="C117" t="s">
        <v>723</v>
      </c>
    </row>
    <row r="118" spans="3:3">
      <c r="C118" t="s">
        <v>736</v>
      </c>
    </row>
    <row r="119" spans="3:3">
      <c r="C119" t="s">
        <v>752</v>
      </c>
    </row>
    <row r="120" spans="3:3">
      <c r="C120" t="s">
        <v>753</v>
      </c>
    </row>
    <row r="121" spans="3:3">
      <c r="C121" t="s">
        <v>754</v>
      </c>
    </row>
    <row r="122" spans="3:3">
      <c r="C122" t="s">
        <v>755</v>
      </c>
    </row>
    <row r="123" spans="3:3">
      <c r="C123" t="s">
        <v>756</v>
      </c>
    </row>
    <row r="124" spans="3:3">
      <c r="C124" t="s">
        <v>481</v>
      </c>
    </row>
  </sheetData>
  <sheetProtection algorithmName="SHA-512" hashValue="zxV4TBmSvJR0uNtpG+rLSdyopKqs4U0s497C9LVepXusxCjXiiStpSMX621hvXivfQ4fWQIItSPY5ng9kJWrYg==" saltValue="UsYYQbzC2FUgb3RlO5hGzw==" spinCount="100000" sheet="1" objects="1" scenarios="1"/>
  <mergeCells count="1">
    <mergeCell ref="A1:A5"/>
  </mergeCells>
  <phoneticPr fontId="4"/>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60"/>
  <sheetViews>
    <sheetView workbookViewId="0">
      <selection activeCell="I17" sqref="I17"/>
    </sheetView>
  </sheetViews>
  <sheetFormatPr baseColWidth="10" defaultColWidth="8.83203125" defaultRowHeight="18"/>
  <sheetData>
    <row r="1" spans="1:3">
      <c r="A1" s="231" t="s">
        <v>42</v>
      </c>
      <c r="B1" s="23"/>
      <c r="C1" t="s">
        <v>212</v>
      </c>
    </row>
    <row r="2" spans="1:3">
      <c r="A2" s="227"/>
      <c r="B2" s="23"/>
      <c r="C2" t="s">
        <v>212</v>
      </c>
    </row>
    <row r="3" spans="1:3">
      <c r="A3" s="227"/>
      <c r="B3" s="23"/>
      <c r="C3" t="s">
        <v>212</v>
      </c>
    </row>
    <row r="4" spans="1:3">
      <c r="A4" s="227"/>
      <c r="B4" s="23"/>
      <c r="C4" t="s">
        <v>212</v>
      </c>
    </row>
    <row r="5" spans="1:3">
      <c r="A5" s="233"/>
      <c r="B5" s="23"/>
      <c r="C5" t="s">
        <v>212</v>
      </c>
    </row>
    <row r="6" spans="1:3">
      <c r="C6" t="s">
        <v>212</v>
      </c>
    </row>
    <row r="7" spans="1:3">
      <c r="C7" t="s">
        <v>212</v>
      </c>
    </row>
    <row r="8" spans="1:3">
      <c r="C8" t="s">
        <v>212</v>
      </c>
    </row>
    <row r="9" spans="1:3">
      <c r="C9" t="s">
        <v>212</v>
      </c>
    </row>
    <row r="10" spans="1:3">
      <c r="C10" t="s">
        <v>212</v>
      </c>
    </row>
    <row r="11" spans="1:3">
      <c r="C11" t="s">
        <v>212</v>
      </c>
    </row>
    <row r="12" spans="1:3">
      <c r="C12" t="s">
        <v>212</v>
      </c>
    </row>
    <row r="13" spans="1:3">
      <c r="C13" t="s">
        <v>469</v>
      </c>
    </row>
    <row r="14" spans="1:3">
      <c r="C14" t="s">
        <v>507</v>
      </c>
    </row>
    <row r="15" spans="1:3">
      <c r="C15" t="s">
        <v>505</v>
      </c>
    </row>
    <row r="16" spans="1:3">
      <c r="C16" t="s">
        <v>540</v>
      </c>
    </row>
    <row r="17" spans="3:3">
      <c r="C17" t="s">
        <v>468</v>
      </c>
    </row>
    <row r="18" spans="3:3">
      <c r="C18" t="s">
        <v>216</v>
      </c>
    </row>
    <row r="19" spans="3:3">
      <c r="C19" t="s">
        <v>738</v>
      </c>
    </row>
    <row r="20" spans="3:3">
      <c r="C20" t="s">
        <v>215</v>
      </c>
    </row>
    <row r="21" spans="3:3">
      <c r="C21" t="s">
        <v>217</v>
      </c>
    </row>
    <row r="22" spans="3:3">
      <c r="C22" t="s">
        <v>678</v>
      </c>
    </row>
    <row r="23" spans="3:3">
      <c r="C23" t="s">
        <v>737</v>
      </c>
    </row>
    <row r="24" spans="3:3">
      <c r="C24" t="s">
        <v>592</v>
      </c>
    </row>
    <row r="25" spans="3:3">
      <c r="C25" t="s">
        <v>566</v>
      </c>
    </row>
    <row r="26" spans="3:3">
      <c r="C26" t="s">
        <v>506</v>
      </c>
    </row>
    <row r="27" spans="3:3">
      <c r="C27" t="s">
        <v>699</v>
      </c>
    </row>
    <row r="28" spans="3:3">
      <c r="C28" t="s">
        <v>778</v>
      </c>
    </row>
    <row r="29" spans="3:3">
      <c r="C29" t="s">
        <v>333</v>
      </c>
    </row>
    <row r="30" spans="3:3">
      <c r="C30">
        <v>100</v>
      </c>
    </row>
    <row r="31" spans="3:3">
      <c r="C31">
        <v>50</v>
      </c>
    </row>
    <row r="32" spans="3:3">
      <c r="C32">
        <v>45</v>
      </c>
    </row>
    <row r="33" spans="3:3">
      <c r="C33">
        <v>30</v>
      </c>
    </row>
    <row r="34" spans="3:3">
      <c r="C34">
        <v>25</v>
      </c>
    </row>
    <row r="35" spans="3:3">
      <c r="C35">
        <v>20</v>
      </c>
    </row>
    <row r="36" spans="3:3">
      <c r="C36">
        <v>20</v>
      </c>
    </row>
    <row r="37" spans="3:3">
      <c r="C37">
        <v>20</v>
      </c>
    </row>
    <row r="38" spans="3:3">
      <c r="C38">
        <v>20</v>
      </c>
    </row>
    <row r="39" spans="3:3">
      <c r="C39">
        <v>20</v>
      </c>
    </row>
    <row r="40" spans="3:3">
      <c r="C40">
        <v>20</v>
      </c>
    </row>
    <row r="41" spans="3:3">
      <c r="C41">
        <v>20</v>
      </c>
    </row>
    <row r="42" spans="3:3">
      <c r="C42">
        <v>18</v>
      </c>
    </row>
    <row r="43" spans="3:3">
      <c r="C43">
        <v>18</v>
      </c>
    </row>
    <row r="44" spans="3:3">
      <c r="C44">
        <v>16</v>
      </c>
    </row>
    <row r="45" spans="3:3">
      <c r="C45">
        <v>15</v>
      </c>
    </row>
    <row r="46" spans="3:3">
      <c r="C46">
        <v>15</v>
      </c>
    </row>
    <row r="47" spans="3:3">
      <c r="C47">
        <v>15</v>
      </c>
    </row>
    <row r="48" spans="3:3">
      <c r="C48">
        <v>15</v>
      </c>
    </row>
    <row r="49" spans="3:3">
      <c r="C49">
        <v>15</v>
      </c>
    </row>
    <row r="50" spans="3:3">
      <c r="C50">
        <v>15</v>
      </c>
    </row>
    <row r="51" spans="3:3">
      <c r="C51">
        <v>15</v>
      </c>
    </row>
    <row r="52" spans="3:3">
      <c r="C52">
        <v>7</v>
      </c>
    </row>
    <row r="53" spans="3:3">
      <c r="C53">
        <v>5</v>
      </c>
    </row>
    <row r="54" spans="3:3">
      <c r="C54">
        <v>5</v>
      </c>
    </row>
    <row r="55" spans="3:3">
      <c r="C55">
        <v>3</v>
      </c>
    </row>
    <row r="56" spans="3:3">
      <c r="C56">
        <v>2.5</v>
      </c>
    </row>
    <row r="57" spans="3:3">
      <c r="C57">
        <v>1</v>
      </c>
    </row>
    <row r="58" spans="3:3">
      <c r="C58">
        <v>1</v>
      </c>
    </row>
    <row r="59" spans="3:3">
      <c r="C59">
        <v>0.15</v>
      </c>
    </row>
    <row r="60" spans="3:3">
      <c r="C60">
        <v>0</v>
      </c>
    </row>
  </sheetData>
  <sheetProtection algorithmName="SHA-512" hashValue="XcCRX6Pjr1hbIDZyXRT/vFUPSjJipJEBT5ACkK0SNBQ1BnacSCR/FDQhJguQvG2DverxOtPEOqcbsS4enhGkLw==" saltValue="/S52RgdnxExxnyvXHzmlDw==" spinCount="100000" sheet="1" objects="1" scenarios="1"/>
  <sortState xmlns:xlrd2="http://schemas.microsoft.com/office/spreadsheetml/2017/richdata2" ref="C1:C60">
    <sortCondition descending="1" ref="C1:C60"/>
  </sortState>
  <mergeCells count="1">
    <mergeCell ref="A1:A5"/>
  </mergeCells>
  <phoneticPr fontId="4"/>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69"/>
  <sheetViews>
    <sheetView workbookViewId="0">
      <selection activeCell="I12" sqref="I12"/>
    </sheetView>
  </sheetViews>
  <sheetFormatPr baseColWidth="10" defaultColWidth="8.83203125" defaultRowHeight="18"/>
  <cols>
    <col min="5" max="5" width="10.1640625" customWidth="1"/>
  </cols>
  <sheetData>
    <row r="1" spans="1:5">
      <c r="A1" s="231" t="s">
        <v>46</v>
      </c>
      <c r="B1" s="23"/>
      <c r="C1" t="s">
        <v>213</v>
      </c>
      <c r="D1">
        <v>1</v>
      </c>
      <c r="E1" s="8" t="e">
        <f>D1/$D$12</f>
        <v>#DIV/0!</v>
      </c>
    </row>
    <row r="2" spans="1:5">
      <c r="A2" s="227"/>
      <c r="B2" s="23"/>
      <c r="C2" t="s">
        <v>741</v>
      </c>
    </row>
    <row r="3" spans="1:5">
      <c r="A3" s="227"/>
      <c r="B3" s="23"/>
      <c r="C3" t="s">
        <v>288</v>
      </c>
      <c r="D3">
        <v>1</v>
      </c>
      <c r="E3" s="8" t="e">
        <f>D3/$D$12</f>
        <v>#DIV/0!</v>
      </c>
    </row>
    <row r="4" spans="1:5">
      <c r="A4" s="227"/>
      <c r="B4" s="23"/>
      <c r="C4" t="s">
        <v>288</v>
      </c>
    </row>
    <row r="5" spans="1:5">
      <c r="A5" s="233"/>
      <c r="B5" s="23"/>
      <c r="C5" t="s">
        <v>469</v>
      </c>
    </row>
    <row r="6" spans="1:5">
      <c r="C6" t="s">
        <v>212</v>
      </c>
    </row>
    <row r="7" spans="1:5">
      <c r="C7" t="s">
        <v>212</v>
      </c>
    </row>
    <row r="8" spans="1:5">
      <c r="C8" t="s">
        <v>212</v>
      </c>
    </row>
    <row r="9" spans="1:5">
      <c r="C9" t="s">
        <v>212</v>
      </c>
    </row>
    <row r="10" spans="1:5">
      <c r="C10" t="s">
        <v>212</v>
      </c>
    </row>
    <row r="11" spans="1:5">
      <c r="C11" t="s">
        <v>212</v>
      </c>
    </row>
    <row r="12" spans="1:5">
      <c r="C12" t="s">
        <v>212</v>
      </c>
    </row>
    <row r="13" spans="1:5">
      <c r="C13" t="s">
        <v>212</v>
      </c>
    </row>
    <row r="14" spans="1:5">
      <c r="C14" t="s">
        <v>212</v>
      </c>
    </row>
    <row r="15" spans="1:5">
      <c r="C15" t="s">
        <v>212</v>
      </c>
    </row>
    <row r="16" spans="1:5">
      <c r="C16" t="s">
        <v>212</v>
      </c>
    </row>
    <row r="17" spans="3:5">
      <c r="C17" t="s">
        <v>212</v>
      </c>
    </row>
    <row r="18" spans="3:5">
      <c r="C18" t="s">
        <v>212</v>
      </c>
    </row>
    <row r="19" spans="3:5">
      <c r="C19" t="s">
        <v>212</v>
      </c>
    </row>
    <row r="20" spans="3:5">
      <c r="C20" t="s">
        <v>781</v>
      </c>
    </row>
    <row r="21" spans="3:5">
      <c r="C21" t="s">
        <v>780</v>
      </c>
    </row>
    <row r="22" spans="3:5">
      <c r="C22" t="s">
        <v>779</v>
      </c>
    </row>
    <row r="23" spans="3:5">
      <c r="C23" t="s">
        <v>739</v>
      </c>
    </row>
    <row r="24" spans="3:5">
      <c r="C24" t="s">
        <v>679</v>
      </c>
    </row>
    <row r="25" spans="3:5">
      <c r="C25" s="11" t="s">
        <v>355</v>
      </c>
      <c r="D25">
        <v>1</v>
      </c>
      <c r="E25" s="8" t="e">
        <f>D25/$D$12</f>
        <v>#DIV/0!</v>
      </c>
    </row>
    <row r="26" spans="3:5">
      <c r="C26" t="s">
        <v>355</v>
      </c>
    </row>
    <row r="27" spans="3:5">
      <c r="C27" t="s">
        <v>740</v>
      </c>
    </row>
    <row r="28" spans="3:5">
      <c r="C28">
        <v>70</v>
      </c>
      <c r="D28">
        <v>1</v>
      </c>
      <c r="E28" s="8" t="e">
        <f>D28/$D$12</f>
        <v>#DIV/0!</v>
      </c>
    </row>
    <row r="29" spans="3:5">
      <c r="C29">
        <v>50</v>
      </c>
    </row>
    <row r="30" spans="3:5">
      <c r="C30">
        <v>50</v>
      </c>
    </row>
    <row r="31" spans="3:5">
      <c r="C31">
        <v>50</v>
      </c>
    </row>
    <row r="32" spans="3:5">
      <c r="C32">
        <v>47</v>
      </c>
    </row>
    <row r="33" spans="3:5">
      <c r="C33">
        <v>44</v>
      </c>
      <c r="D33">
        <v>1</v>
      </c>
      <c r="E33" s="8" t="e">
        <f>D33/$D$12</f>
        <v>#DIV/0!</v>
      </c>
    </row>
    <row r="34" spans="3:5">
      <c r="C34">
        <v>40</v>
      </c>
      <c r="D34">
        <v>4</v>
      </c>
      <c r="E34" s="8" t="e">
        <f>D34/$D$12</f>
        <v>#DIV/0!</v>
      </c>
    </row>
    <row r="35" spans="3:5">
      <c r="C35">
        <v>40</v>
      </c>
    </row>
    <row r="36" spans="3:5">
      <c r="C36">
        <v>40</v>
      </c>
    </row>
    <row r="37" spans="3:5">
      <c r="C37">
        <v>30</v>
      </c>
      <c r="D37">
        <v>8</v>
      </c>
      <c r="E37" s="8" t="e">
        <f>D37/$D$12</f>
        <v>#DIV/0!</v>
      </c>
    </row>
    <row r="38" spans="3:5">
      <c r="C38">
        <v>30</v>
      </c>
    </row>
    <row r="39" spans="3:5">
      <c r="C39">
        <v>30</v>
      </c>
    </row>
    <row r="40" spans="3:5">
      <c r="C40">
        <v>30</v>
      </c>
    </row>
    <row r="41" spans="3:5">
      <c r="C41">
        <v>30</v>
      </c>
    </row>
    <row r="42" spans="3:5">
      <c r="C42">
        <v>30</v>
      </c>
    </row>
    <row r="43" spans="3:5">
      <c r="C43">
        <v>30</v>
      </c>
    </row>
    <row r="44" spans="3:5">
      <c r="C44">
        <v>30</v>
      </c>
    </row>
    <row r="45" spans="3:5">
      <c r="C45">
        <v>30</v>
      </c>
    </row>
    <row r="46" spans="3:5">
      <c r="C46">
        <v>30</v>
      </c>
    </row>
    <row r="47" spans="3:5">
      <c r="C47">
        <v>28</v>
      </c>
    </row>
    <row r="48" spans="3:5">
      <c r="C48">
        <v>25</v>
      </c>
      <c r="D48">
        <v>2</v>
      </c>
      <c r="E48" s="8" t="e">
        <f>D48/$D$12</f>
        <v>#DIV/0!</v>
      </c>
    </row>
    <row r="49" spans="3:5">
      <c r="C49">
        <v>25</v>
      </c>
    </row>
    <row r="50" spans="3:5">
      <c r="C50">
        <v>25</v>
      </c>
    </row>
    <row r="51" spans="3:5">
      <c r="C51">
        <v>25</v>
      </c>
    </row>
    <row r="52" spans="3:5">
      <c r="C52">
        <v>15</v>
      </c>
      <c r="D52">
        <v>1</v>
      </c>
      <c r="E52" s="8" t="e">
        <f>D52/$D$12</f>
        <v>#DIV/0!</v>
      </c>
    </row>
    <row r="53" spans="3:5">
      <c r="C53">
        <v>15</v>
      </c>
    </row>
    <row r="54" spans="3:5">
      <c r="C54">
        <v>10</v>
      </c>
    </row>
    <row r="55" spans="3:5">
      <c r="C55">
        <v>7</v>
      </c>
    </row>
    <row r="56" spans="3:5">
      <c r="C56">
        <v>6</v>
      </c>
      <c r="D56">
        <v>1</v>
      </c>
      <c r="E56" s="8" t="e">
        <f>D56/$D$12</f>
        <v>#DIV/0!</v>
      </c>
    </row>
    <row r="57" spans="3:5">
      <c r="C57">
        <v>5.2</v>
      </c>
    </row>
    <row r="58" spans="3:5">
      <c r="C58">
        <v>5</v>
      </c>
      <c r="D58">
        <v>7</v>
      </c>
      <c r="E58" s="8" t="e">
        <f>D58/$D$12</f>
        <v>#DIV/0!</v>
      </c>
    </row>
    <row r="59" spans="3:5">
      <c r="C59">
        <v>5</v>
      </c>
    </row>
    <row r="60" spans="3:5">
      <c r="C60">
        <v>5</v>
      </c>
    </row>
    <row r="61" spans="3:5">
      <c r="C61">
        <v>5</v>
      </c>
    </row>
    <row r="62" spans="3:5">
      <c r="C62">
        <v>5</v>
      </c>
    </row>
    <row r="63" spans="3:5">
      <c r="C63">
        <v>5</v>
      </c>
    </row>
    <row r="64" spans="3:5">
      <c r="C64">
        <v>5</v>
      </c>
    </row>
    <row r="65" spans="3:3">
      <c r="C65">
        <v>5</v>
      </c>
    </row>
    <row r="66" spans="3:3">
      <c r="C66">
        <v>3</v>
      </c>
    </row>
    <row r="67" spans="3:3">
      <c r="C67">
        <v>2</v>
      </c>
    </row>
    <row r="68" spans="3:3">
      <c r="C68">
        <v>2</v>
      </c>
    </row>
    <row r="69" spans="3:3">
      <c r="C69">
        <v>0.3</v>
      </c>
    </row>
  </sheetData>
  <sheetProtection algorithmName="SHA-512" hashValue="Y9YoAlolMxkKXO1VOZTCUgWzg5F+sTMofLVk651JyY7vwoHp8y1ETsL72Od4YtVD57mCOLW2lQ4oFdz8z8mr3Q==" saltValue="NqHKWy3d4yaHNHPXlF7nPQ==" spinCount="100000" sheet="1" objects="1" scenarios="1"/>
  <sortState xmlns:xlrd2="http://schemas.microsoft.com/office/spreadsheetml/2017/richdata2" ref="C1:E69">
    <sortCondition descending="1" ref="C1:C69"/>
  </sortState>
  <mergeCells count="1">
    <mergeCell ref="A1:A5"/>
  </mergeCells>
  <phoneticPr fontId="4"/>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DF32-214B-8945-BF33-C3BECD320853}">
  <dimension ref="A1"/>
  <sheetViews>
    <sheetView workbookViewId="0"/>
  </sheetViews>
  <sheetFormatPr baseColWidth="10" defaultColWidth="11" defaultRowHeight="18"/>
  <sheetData/>
  <sheetProtection algorithmName="SHA-512" hashValue="Qpt5D1acA/YbifmjH3ncR54Ri9zBwcbhHl/94vylXHJaZQEBDkX+upNZzwB48rz34RNJK0SAjVU5KLlTh2naFQ==" saltValue="lrBsuwd0rqpZJ/vZVOCSFg==" spinCount="100000" sheet="1" objects="1" scenarios="1"/>
  <phoneticPr fontId="4"/>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65"/>
  <sheetViews>
    <sheetView workbookViewId="0">
      <selection activeCell="D9" sqref="D9"/>
    </sheetView>
  </sheetViews>
  <sheetFormatPr baseColWidth="10" defaultColWidth="8.83203125" defaultRowHeight="18"/>
  <sheetData>
    <row r="1" spans="1:3" ht="18.75" customHeight="1">
      <c r="A1" s="234" t="s">
        <v>50</v>
      </c>
      <c r="B1" s="22"/>
      <c r="C1" t="s">
        <v>213</v>
      </c>
    </row>
    <row r="2" spans="1:3">
      <c r="A2" s="235"/>
      <c r="B2" s="22"/>
      <c r="C2" t="s">
        <v>469</v>
      </c>
    </row>
    <row r="3" spans="1:3">
      <c r="A3" s="235"/>
      <c r="B3" s="22"/>
      <c r="C3" t="s">
        <v>212</v>
      </c>
    </row>
    <row r="4" spans="1:3">
      <c r="A4" s="235"/>
      <c r="B4" s="22"/>
      <c r="C4" t="s">
        <v>212</v>
      </c>
    </row>
    <row r="5" spans="1:3">
      <c r="A5" s="235"/>
      <c r="B5" s="22"/>
      <c r="C5" t="s">
        <v>212</v>
      </c>
    </row>
    <row r="6" spans="1:3">
      <c r="A6" s="235"/>
      <c r="B6" s="22"/>
      <c r="C6" t="s">
        <v>212</v>
      </c>
    </row>
    <row r="7" spans="1:3">
      <c r="A7" s="235"/>
      <c r="B7" s="22"/>
      <c r="C7" t="s">
        <v>212</v>
      </c>
    </row>
    <row r="8" spans="1:3">
      <c r="A8" s="235"/>
      <c r="B8" s="22"/>
      <c r="C8" t="s">
        <v>212</v>
      </c>
    </row>
    <row r="9" spans="1:3">
      <c r="C9" t="s">
        <v>212</v>
      </c>
    </row>
    <row r="10" spans="1:3">
      <c r="C10" t="s">
        <v>212</v>
      </c>
    </row>
    <row r="11" spans="1:3">
      <c r="C11" t="s">
        <v>212</v>
      </c>
    </row>
    <row r="12" spans="1:3">
      <c r="C12" t="s">
        <v>212</v>
      </c>
    </row>
    <row r="13" spans="1:3">
      <c r="C13" t="s">
        <v>212</v>
      </c>
    </row>
    <row r="14" spans="1:3">
      <c r="C14" t="s">
        <v>469</v>
      </c>
    </row>
    <row r="15" spans="1:3">
      <c r="C15" t="s">
        <v>469</v>
      </c>
    </row>
    <row r="16" spans="1:3">
      <c r="C16" t="s">
        <v>218</v>
      </c>
    </row>
    <row r="17" spans="3:3">
      <c r="C17" t="s">
        <v>508</v>
      </c>
    </row>
    <row r="18" spans="3:3">
      <c r="C18" t="s">
        <v>356</v>
      </c>
    </row>
    <row r="19" spans="3:3">
      <c r="C19" t="s">
        <v>782</v>
      </c>
    </row>
    <row r="20" spans="3:3">
      <c r="C20" t="s">
        <v>783</v>
      </c>
    </row>
    <row r="21" spans="3:3">
      <c r="C21" t="s">
        <v>784</v>
      </c>
    </row>
    <row r="22" spans="3:3">
      <c r="C22" t="s">
        <v>334</v>
      </c>
    </row>
    <row r="23" spans="3:3">
      <c r="C23" t="s">
        <v>332</v>
      </c>
    </row>
    <row r="24" spans="3:3">
      <c r="C24">
        <v>100</v>
      </c>
    </row>
    <row r="25" spans="3:3">
      <c r="C25">
        <v>80</v>
      </c>
    </row>
    <row r="26" spans="3:3">
      <c r="C26">
        <v>50</v>
      </c>
    </row>
    <row r="27" spans="3:3">
      <c r="C27">
        <v>50</v>
      </c>
    </row>
    <row r="28" spans="3:3">
      <c r="C28">
        <v>50</v>
      </c>
    </row>
    <row r="29" spans="3:3">
      <c r="C29">
        <v>35</v>
      </c>
    </row>
    <row r="30" spans="3:3">
      <c r="C30">
        <v>35</v>
      </c>
    </row>
    <row r="31" spans="3:3">
      <c r="C31">
        <v>30</v>
      </c>
    </row>
    <row r="32" spans="3:3">
      <c r="C32">
        <v>30</v>
      </c>
    </row>
    <row r="33" spans="3:3">
      <c r="C33">
        <v>30</v>
      </c>
    </row>
    <row r="34" spans="3:3">
      <c r="C34">
        <v>30</v>
      </c>
    </row>
    <row r="35" spans="3:3">
      <c r="C35">
        <v>28</v>
      </c>
    </row>
    <row r="36" spans="3:3">
      <c r="C36">
        <v>25</v>
      </c>
    </row>
    <row r="37" spans="3:3">
      <c r="C37">
        <v>20</v>
      </c>
    </row>
    <row r="38" spans="3:3">
      <c r="C38">
        <v>20</v>
      </c>
    </row>
    <row r="39" spans="3:3">
      <c r="C39">
        <v>15</v>
      </c>
    </row>
    <row r="40" spans="3:3">
      <c r="C40">
        <v>5</v>
      </c>
    </row>
    <row r="41" spans="3:3">
      <c r="C41">
        <v>5</v>
      </c>
    </row>
    <row r="42" spans="3:3">
      <c r="C42">
        <v>5</v>
      </c>
    </row>
    <row r="43" spans="3:3">
      <c r="C43">
        <v>5</v>
      </c>
    </row>
    <row r="44" spans="3:3">
      <c r="C44">
        <v>5</v>
      </c>
    </row>
    <row r="45" spans="3:3">
      <c r="C45">
        <v>5</v>
      </c>
    </row>
    <row r="46" spans="3:3">
      <c r="C46">
        <v>5</v>
      </c>
    </row>
    <row r="47" spans="3:3">
      <c r="C47">
        <v>5</v>
      </c>
    </row>
    <row r="48" spans="3:3">
      <c r="C48">
        <v>5</v>
      </c>
    </row>
    <row r="49" spans="3:3">
      <c r="C49">
        <v>5</v>
      </c>
    </row>
    <row r="50" spans="3:3">
      <c r="C50">
        <v>5</v>
      </c>
    </row>
    <row r="51" spans="3:3">
      <c r="C51">
        <v>3</v>
      </c>
    </row>
    <row r="52" spans="3:3">
      <c r="C52">
        <v>3</v>
      </c>
    </row>
    <row r="53" spans="3:3">
      <c r="C53">
        <v>2</v>
      </c>
    </row>
    <row r="54" spans="3:3">
      <c r="C54">
        <v>1</v>
      </c>
    </row>
    <row r="55" spans="3:3">
      <c r="C55">
        <v>0.5</v>
      </c>
    </row>
    <row r="56" spans="3:3">
      <c r="C56">
        <v>0.5</v>
      </c>
    </row>
    <row r="57" spans="3:3">
      <c r="C57">
        <v>0.5</v>
      </c>
    </row>
    <row r="58" spans="3:3">
      <c r="C58">
        <v>0.3</v>
      </c>
    </row>
    <row r="59" spans="3:3">
      <c r="C59">
        <v>0.3</v>
      </c>
    </row>
    <row r="60" spans="3:3">
      <c r="C60">
        <v>0.3</v>
      </c>
    </row>
    <row r="61" spans="3:3">
      <c r="C61">
        <v>0</v>
      </c>
    </row>
    <row r="62" spans="3:3">
      <c r="C62">
        <v>0</v>
      </c>
    </row>
    <row r="63" spans="3:3">
      <c r="C63">
        <v>0</v>
      </c>
    </row>
    <row r="64" spans="3:3">
      <c r="C64">
        <v>-10</v>
      </c>
    </row>
    <row r="65" spans="3:3">
      <c r="C65">
        <v>-20</v>
      </c>
    </row>
  </sheetData>
  <sheetProtection algorithmName="SHA-512" hashValue="zmNRp44ZJCOC+duZFb3FbV3+ekBqXk+MF98StmWqCpjM85z+vT1oegW9qwgIf+Gb2XUg0kylnWx7Mj4EgCtUPQ==" saltValue="6Fb5HrdFZ8FB9zJ3enA45g==" spinCount="100000" sheet="1" objects="1" scenarios="1"/>
  <sortState xmlns:xlrd2="http://schemas.microsoft.com/office/spreadsheetml/2017/richdata2" ref="C1:C65">
    <sortCondition descending="1" ref="C1:C65"/>
  </sortState>
  <mergeCells count="1">
    <mergeCell ref="A1:A8"/>
  </mergeCells>
  <phoneticPr fontId="4"/>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B0442-247A-9E4B-AF45-AB0A58A053F5}">
  <dimension ref="A1:H207"/>
  <sheetViews>
    <sheetView workbookViewId="0">
      <selection activeCell="E10" sqref="E10"/>
    </sheetView>
  </sheetViews>
  <sheetFormatPr baseColWidth="10" defaultColWidth="8.83203125" defaultRowHeight="18"/>
  <cols>
    <col min="2" max="2" width="3.33203125" customWidth="1"/>
  </cols>
  <sheetData>
    <row r="1" spans="1:8" ht="18" customHeight="1">
      <c r="A1" s="236" t="s">
        <v>51</v>
      </c>
      <c r="C1" t="s">
        <v>899</v>
      </c>
    </row>
    <row r="2" spans="1:8" ht="10" customHeight="1">
      <c r="A2" s="236"/>
    </row>
    <row r="3" spans="1:8">
      <c r="A3" s="236"/>
      <c r="C3" t="s">
        <v>66</v>
      </c>
      <c r="E3" s="6"/>
      <c r="H3" s="7"/>
    </row>
    <row r="4" spans="1:8">
      <c r="A4" s="236"/>
      <c r="C4" t="s">
        <v>67</v>
      </c>
      <c r="E4" s="6"/>
      <c r="H4" s="7"/>
    </row>
    <row r="5" spans="1:8">
      <c r="A5" s="236"/>
      <c r="C5" t="s">
        <v>68</v>
      </c>
      <c r="E5" s="6"/>
      <c r="H5" s="7"/>
    </row>
    <row r="6" spans="1:8">
      <c r="A6" s="236"/>
      <c r="C6" t="s">
        <v>70</v>
      </c>
      <c r="E6" s="6"/>
      <c r="H6" s="7"/>
    </row>
    <row r="7" spans="1:8">
      <c r="A7" s="236"/>
      <c r="C7" t="s">
        <v>73</v>
      </c>
      <c r="E7" s="6"/>
      <c r="H7" s="7"/>
    </row>
    <row r="8" spans="1:8">
      <c r="A8" s="236"/>
      <c r="C8" t="s">
        <v>75</v>
      </c>
      <c r="E8" s="6"/>
      <c r="H8" s="7"/>
    </row>
    <row r="9" spans="1:8">
      <c r="A9" s="236"/>
      <c r="C9" t="s">
        <v>76</v>
      </c>
      <c r="E9" s="6"/>
      <c r="H9" s="7"/>
    </row>
    <row r="10" spans="1:8">
      <c r="A10" s="236"/>
      <c r="C10" t="s">
        <v>88</v>
      </c>
      <c r="E10" s="6"/>
      <c r="H10" s="7"/>
    </row>
    <row r="11" spans="1:8">
      <c r="A11" s="236"/>
      <c r="C11" t="s">
        <v>104</v>
      </c>
    </row>
    <row r="12" spans="1:8">
      <c r="A12" s="236"/>
      <c r="C12" t="s">
        <v>105</v>
      </c>
    </row>
    <row r="13" spans="1:8">
      <c r="A13" s="236"/>
      <c r="C13" t="s">
        <v>125</v>
      </c>
    </row>
    <row r="14" spans="1:8">
      <c r="A14" s="236"/>
      <c r="C14" t="s">
        <v>143</v>
      </c>
    </row>
    <row r="15" spans="1:8">
      <c r="A15" s="236"/>
      <c r="C15" t="s">
        <v>147</v>
      </c>
    </row>
    <row r="16" spans="1:8">
      <c r="A16" s="236"/>
      <c r="C16" t="s">
        <v>148</v>
      </c>
    </row>
    <row r="17" spans="1:3">
      <c r="A17" s="236"/>
      <c r="C17" t="s">
        <v>149</v>
      </c>
    </row>
    <row r="18" spans="1:3">
      <c r="A18" s="236"/>
      <c r="C18" t="s">
        <v>165</v>
      </c>
    </row>
    <row r="19" spans="1:3">
      <c r="A19" s="236"/>
      <c r="C19" t="s">
        <v>166</v>
      </c>
    </row>
    <row r="20" spans="1:3">
      <c r="A20" s="236"/>
      <c r="C20" t="s">
        <v>167</v>
      </c>
    </row>
    <row r="21" spans="1:3">
      <c r="A21" s="236"/>
      <c r="C21" t="s">
        <v>169</v>
      </c>
    </row>
    <row r="22" spans="1:3">
      <c r="A22" s="236"/>
      <c r="C22" t="s">
        <v>172</v>
      </c>
    </row>
    <row r="23" spans="1:3">
      <c r="A23" s="236"/>
      <c r="C23" t="s">
        <v>173</v>
      </c>
    </row>
    <row r="24" spans="1:3">
      <c r="A24" s="236"/>
      <c r="C24" t="s">
        <v>200</v>
      </c>
    </row>
    <row r="25" spans="1:3">
      <c r="A25" s="236"/>
      <c r="C25" t="s">
        <v>202</v>
      </c>
    </row>
    <row r="26" spans="1:3">
      <c r="A26" s="236"/>
      <c r="C26" t="s">
        <v>204</v>
      </c>
    </row>
    <row r="27" spans="1:3">
      <c r="C27" t="s">
        <v>205</v>
      </c>
    </row>
    <row r="28" spans="1:3">
      <c r="C28" t="s">
        <v>207</v>
      </c>
    </row>
    <row r="29" spans="1:3">
      <c r="C29" t="s">
        <v>208</v>
      </c>
    </row>
    <row r="30" spans="1:3">
      <c r="C30" t="s">
        <v>209</v>
      </c>
    </row>
    <row r="31" spans="1:3">
      <c r="C31" t="s">
        <v>235</v>
      </c>
    </row>
    <row r="32" spans="1:3">
      <c r="C32" t="s">
        <v>236</v>
      </c>
    </row>
    <row r="33" spans="3:3">
      <c r="C33" t="s">
        <v>238</v>
      </c>
    </row>
    <row r="34" spans="3:3">
      <c r="C34" t="s">
        <v>239</v>
      </c>
    </row>
    <row r="35" spans="3:3">
      <c r="C35" t="s">
        <v>240</v>
      </c>
    </row>
    <row r="36" spans="3:3">
      <c r="C36" t="s">
        <v>241</v>
      </c>
    </row>
    <row r="37" spans="3:3">
      <c r="C37" t="s">
        <v>411</v>
      </c>
    </row>
    <row r="38" spans="3:3">
      <c r="C38" t="s">
        <v>242</v>
      </c>
    </row>
    <row r="39" spans="3:3">
      <c r="C39" t="s">
        <v>244</v>
      </c>
    </row>
    <row r="40" spans="3:3">
      <c r="C40" t="s">
        <v>245</v>
      </c>
    </row>
    <row r="41" spans="3:3">
      <c r="C41" t="s">
        <v>248</v>
      </c>
    </row>
    <row r="42" spans="3:3">
      <c r="C42" t="s">
        <v>249</v>
      </c>
    </row>
    <row r="43" spans="3:3">
      <c r="C43" t="s">
        <v>250</v>
      </c>
    </row>
    <row r="44" spans="3:3">
      <c r="C44" t="s">
        <v>253</v>
      </c>
    </row>
    <row r="45" spans="3:3">
      <c r="C45" t="s">
        <v>262</v>
      </c>
    </row>
    <row r="46" spans="3:3">
      <c r="C46" t="s">
        <v>265</v>
      </c>
    </row>
    <row r="47" spans="3:3">
      <c r="C47" t="s">
        <v>266</v>
      </c>
    </row>
    <row r="48" spans="3:3">
      <c r="C48" t="s">
        <v>267</v>
      </c>
    </row>
    <row r="49" spans="3:3">
      <c r="C49" t="s">
        <v>289</v>
      </c>
    </row>
    <row r="50" spans="3:3">
      <c r="C50" t="s">
        <v>291</v>
      </c>
    </row>
    <row r="51" spans="3:3">
      <c r="C51" t="s">
        <v>292</v>
      </c>
    </row>
    <row r="52" spans="3:3">
      <c r="C52" t="s">
        <v>294</v>
      </c>
    </row>
    <row r="53" spans="3:3">
      <c r="C53" t="s">
        <v>295</v>
      </c>
    </row>
    <row r="54" spans="3:3">
      <c r="C54" t="s">
        <v>296</v>
      </c>
    </row>
    <row r="55" spans="3:3">
      <c r="C55" t="s">
        <v>298</v>
      </c>
    </row>
    <row r="56" spans="3:3">
      <c r="C56" t="s">
        <v>300</v>
      </c>
    </row>
    <row r="57" spans="3:3">
      <c r="C57" t="s">
        <v>302</v>
      </c>
    </row>
    <row r="58" spans="3:3">
      <c r="C58" t="s">
        <v>303</v>
      </c>
    </row>
    <row r="59" spans="3:3">
      <c r="C59" t="s">
        <v>318</v>
      </c>
    </row>
    <row r="60" spans="3:3">
      <c r="C60" t="s">
        <v>319</v>
      </c>
    </row>
    <row r="61" spans="3:3">
      <c r="C61" t="s">
        <v>320</v>
      </c>
    </row>
    <row r="62" spans="3:3">
      <c r="C62" t="s">
        <v>321</v>
      </c>
    </row>
    <row r="63" spans="3:3">
      <c r="C63" t="s">
        <v>322</v>
      </c>
    </row>
    <row r="64" spans="3:3">
      <c r="C64" t="s">
        <v>323</v>
      </c>
    </row>
    <row r="65" spans="3:3">
      <c r="C65" t="s">
        <v>326</v>
      </c>
    </row>
    <row r="66" spans="3:3">
      <c r="C66" t="s">
        <v>327</v>
      </c>
    </row>
    <row r="67" spans="3:3">
      <c r="C67" t="s">
        <v>328</v>
      </c>
    </row>
    <row r="68" spans="3:3">
      <c r="C68" t="s">
        <v>329</v>
      </c>
    </row>
    <row r="69" spans="3:3">
      <c r="C69" t="s">
        <v>344</v>
      </c>
    </row>
    <row r="70" spans="3:3">
      <c r="C70" t="s">
        <v>346</v>
      </c>
    </row>
    <row r="71" spans="3:3">
      <c r="C71" t="s">
        <v>347</v>
      </c>
    </row>
    <row r="72" spans="3:3">
      <c r="C72" t="s">
        <v>349</v>
      </c>
    </row>
    <row r="73" spans="3:3">
      <c r="C73" t="s">
        <v>350</v>
      </c>
    </row>
    <row r="74" spans="3:3">
      <c r="C74" t="s">
        <v>351</v>
      </c>
    </row>
    <row r="75" spans="3:3">
      <c r="C75" t="s">
        <v>352</v>
      </c>
    </row>
    <row r="76" spans="3:3">
      <c r="C76" t="s">
        <v>362</v>
      </c>
    </row>
    <row r="77" spans="3:3">
      <c r="C77" t="s">
        <v>366</v>
      </c>
    </row>
    <row r="78" spans="3:3">
      <c r="C78" t="s">
        <v>368</v>
      </c>
    </row>
    <row r="79" spans="3:3">
      <c r="C79" t="s">
        <v>381</v>
      </c>
    </row>
    <row r="80" spans="3:3">
      <c r="C80" t="s">
        <v>383</v>
      </c>
    </row>
    <row r="81" spans="3:3">
      <c r="C81" t="s">
        <v>407</v>
      </c>
    </row>
    <row r="82" spans="3:3">
      <c r="C82" t="s">
        <v>408</v>
      </c>
    </row>
    <row r="83" spans="3:3">
      <c r="C83" t="s">
        <v>409</v>
      </c>
    </row>
    <row r="84" spans="3:3">
      <c r="C84" t="s">
        <v>410</v>
      </c>
    </row>
    <row r="85" spans="3:3">
      <c r="C85" t="s">
        <v>385</v>
      </c>
    </row>
    <row r="86" spans="3:3">
      <c r="C86" t="s">
        <v>386</v>
      </c>
    </row>
    <row r="87" spans="3:3">
      <c r="C87" t="s">
        <v>388</v>
      </c>
    </row>
    <row r="88" spans="3:3">
      <c r="C88" t="s">
        <v>400</v>
      </c>
    </row>
    <row r="89" spans="3:3">
      <c r="C89" t="s">
        <v>403</v>
      </c>
    </row>
    <row r="90" spans="3:3">
      <c r="C90" t="s">
        <v>404</v>
      </c>
    </row>
    <row r="91" spans="3:3">
      <c r="C91" t="s">
        <v>405</v>
      </c>
    </row>
    <row r="92" spans="3:3">
      <c r="C92" t="s">
        <v>406</v>
      </c>
    </row>
    <row r="93" spans="3:3">
      <c r="C93" t="s">
        <v>427</v>
      </c>
    </row>
    <row r="94" spans="3:3">
      <c r="C94" t="s">
        <v>429</v>
      </c>
    </row>
    <row r="95" spans="3:3">
      <c r="C95" t="s">
        <v>430</v>
      </c>
    </row>
    <row r="96" spans="3:3">
      <c r="C96" t="s">
        <v>431</v>
      </c>
    </row>
    <row r="97" spans="3:3">
      <c r="C97" t="s">
        <v>432</v>
      </c>
    </row>
    <row r="98" spans="3:3">
      <c r="C98" t="s">
        <v>434</v>
      </c>
    </row>
    <row r="99" spans="3:3">
      <c r="C99" t="s">
        <v>435</v>
      </c>
    </row>
    <row r="100" spans="3:3">
      <c r="C100" t="s">
        <v>436</v>
      </c>
    </row>
    <row r="101" spans="3:3">
      <c r="C101" t="s">
        <v>437</v>
      </c>
    </row>
    <row r="102" spans="3:3">
      <c r="C102" t="s">
        <v>438</v>
      </c>
    </row>
    <row r="103" spans="3:3">
      <c r="C103" t="s">
        <v>449</v>
      </c>
    </row>
    <row r="104" spans="3:3">
      <c r="C104" t="s">
        <v>450</v>
      </c>
    </row>
    <row r="105" spans="3:3">
      <c r="C105" t="s">
        <v>453</v>
      </c>
    </row>
    <row r="106" spans="3:3">
      <c r="C106" t="s">
        <v>454</v>
      </c>
    </row>
    <row r="107" spans="3:3">
      <c r="C107" t="s">
        <v>455</v>
      </c>
    </row>
    <row r="108" spans="3:3">
      <c r="C108" t="s">
        <v>470</v>
      </c>
    </row>
    <row r="109" spans="3:3">
      <c r="C109" t="s">
        <v>473</v>
      </c>
    </row>
    <row r="110" spans="3:3">
      <c r="C110" t="s">
        <v>474</v>
      </c>
    </row>
    <row r="111" spans="3:3">
      <c r="C111" t="s">
        <v>475</v>
      </c>
    </row>
    <row r="112" spans="3:3">
      <c r="C112" t="s">
        <v>476</v>
      </c>
    </row>
    <row r="113" spans="3:3">
      <c r="C113" t="s">
        <v>478</v>
      </c>
    </row>
    <row r="114" spans="3:3">
      <c r="C114" t="s">
        <v>479</v>
      </c>
    </row>
    <row r="115" spans="3:3">
      <c r="C115" t="s">
        <v>480</v>
      </c>
    </row>
    <row r="116" spans="3:3">
      <c r="C116" t="s">
        <v>509</v>
      </c>
    </row>
    <row r="117" spans="3:3">
      <c r="C117" t="s">
        <v>511</v>
      </c>
    </row>
    <row r="118" spans="3:3">
      <c r="C118" t="s">
        <v>513</v>
      </c>
    </row>
    <row r="119" spans="3:3">
      <c r="C119" t="s">
        <v>515</v>
      </c>
    </row>
    <row r="120" spans="3:3">
      <c r="C120" t="s">
        <v>516</v>
      </c>
    </row>
    <row r="121" spans="3:3">
      <c r="C121" t="s">
        <v>517</v>
      </c>
    </row>
    <row r="122" spans="3:3">
      <c r="C122" t="s">
        <v>518</v>
      </c>
    </row>
    <row r="123" spans="3:3">
      <c r="C123" t="s">
        <v>519</v>
      </c>
    </row>
    <row r="124" spans="3:3">
      <c r="C124" t="s">
        <v>541</v>
      </c>
    </row>
    <row r="125" spans="3:3">
      <c r="C125" t="s">
        <v>542</v>
      </c>
    </row>
    <row r="126" spans="3:3">
      <c r="C126" t="s">
        <v>543</v>
      </c>
    </row>
    <row r="127" spans="3:3">
      <c r="C127" t="s">
        <v>544</v>
      </c>
    </row>
    <row r="128" spans="3:3">
      <c r="C128" t="s">
        <v>568</v>
      </c>
    </row>
    <row r="129" spans="3:3">
      <c r="C129" t="s">
        <v>569</v>
      </c>
    </row>
    <row r="130" spans="3:3">
      <c r="C130" t="s">
        <v>578</v>
      </c>
    </row>
    <row r="131" spans="3:3">
      <c r="C131" t="s">
        <v>579</v>
      </c>
    </row>
    <row r="132" spans="3:3">
      <c r="C132" t="s">
        <v>583</v>
      </c>
    </row>
    <row r="133" spans="3:3">
      <c r="C133" t="s">
        <v>586</v>
      </c>
    </row>
    <row r="134" spans="3:3">
      <c r="C134" t="s">
        <v>593</v>
      </c>
    </row>
    <row r="135" spans="3:3">
      <c r="C135" t="s">
        <v>594</v>
      </c>
    </row>
    <row r="136" spans="3:3">
      <c r="C136" t="s">
        <v>595</v>
      </c>
    </row>
    <row r="137" spans="3:3">
      <c r="C137" t="s">
        <v>596</v>
      </c>
    </row>
    <row r="138" spans="3:3">
      <c r="C138" t="s">
        <v>608</v>
      </c>
    </row>
    <row r="139" spans="3:3">
      <c r="C139" t="s">
        <v>609</v>
      </c>
    </row>
    <row r="140" spans="3:3">
      <c r="C140" t="s">
        <v>597</v>
      </c>
    </row>
    <row r="141" spans="3:3">
      <c r="C141" t="s">
        <v>598</v>
      </c>
    </row>
    <row r="142" spans="3:3">
      <c r="C142" t="s">
        <v>599</v>
      </c>
    </row>
    <row r="143" spans="3:3">
      <c r="C143" t="s">
        <v>600</v>
      </c>
    </row>
    <row r="144" spans="3:3">
      <c r="C144" t="s">
        <v>601</v>
      </c>
    </row>
    <row r="145" spans="3:3">
      <c r="C145" t="s">
        <v>602</v>
      </c>
    </row>
    <row r="146" spans="3:3">
      <c r="C146" t="s">
        <v>603</v>
      </c>
    </row>
    <row r="147" spans="3:3">
      <c r="C147" t="s">
        <v>604</v>
      </c>
    </row>
    <row r="148" spans="3:3">
      <c r="C148" t="s">
        <v>605</v>
      </c>
    </row>
    <row r="149" spans="3:3">
      <c r="C149" t="s">
        <v>606</v>
      </c>
    </row>
    <row r="150" spans="3:3">
      <c r="C150" t="s">
        <v>607</v>
      </c>
    </row>
    <row r="151" spans="3:3">
      <c r="C151" t="s">
        <v>619</v>
      </c>
    </row>
    <row r="152" spans="3:3">
      <c r="C152" t="s">
        <v>620</v>
      </c>
    </row>
    <row r="153" spans="3:3">
      <c r="C153" t="s">
        <v>621</v>
      </c>
    </row>
    <row r="154" spans="3:3">
      <c r="C154" t="s">
        <v>622</v>
      </c>
    </row>
    <row r="155" spans="3:3">
      <c r="C155" t="s">
        <v>624</v>
      </c>
    </row>
    <row r="156" spans="3:3">
      <c r="C156" t="s">
        <v>634</v>
      </c>
    </row>
    <row r="157" spans="3:3">
      <c r="C157" t="s">
        <v>635</v>
      </c>
    </row>
    <row r="158" spans="3:3">
      <c r="C158" t="s">
        <v>636</v>
      </c>
    </row>
    <row r="159" spans="3:3">
      <c r="C159" t="s">
        <v>645</v>
      </c>
    </row>
    <row r="160" spans="3:3">
      <c r="C160" t="s">
        <v>647</v>
      </c>
    </row>
    <row r="161" spans="3:3">
      <c r="C161" t="s">
        <v>648</v>
      </c>
    </row>
    <row r="162" spans="3:3">
      <c r="C162" t="s">
        <v>649</v>
      </c>
    </row>
    <row r="163" spans="3:3">
      <c r="C163" t="s">
        <v>656</v>
      </c>
    </row>
    <row r="164" spans="3:3">
      <c r="C164" t="s">
        <v>657</v>
      </c>
    </row>
    <row r="165" spans="3:3">
      <c r="C165" t="s">
        <v>658</v>
      </c>
    </row>
    <row r="166" spans="3:3">
      <c r="C166" t="s">
        <v>659</v>
      </c>
    </row>
    <row r="167" spans="3:3">
      <c r="C167" t="s">
        <v>663</v>
      </c>
    </row>
    <row r="168" spans="3:3">
      <c r="C168" t="s">
        <v>665</v>
      </c>
    </row>
    <row r="169" spans="3:3">
      <c r="C169" t="s">
        <v>666</v>
      </c>
    </row>
    <row r="170" spans="3:3">
      <c r="C170" t="s">
        <v>667</v>
      </c>
    </row>
    <row r="171" spans="3:3">
      <c r="C171" t="s">
        <v>668</v>
      </c>
    </row>
    <row r="172" spans="3:3">
      <c r="C172" t="s">
        <v>669</v>
      </c>
    </row>
    <row r="173" spans="3:3">
      <c r="C173" t="s">
        <v>681</v>
      </c>
    </row>
    <row r="174" spans="3:3">
      <c r="C174" t="s">
        <v>684</v>
      </c>
    </row>
    <row r="175" spans="3:3">
      <c r="C175" t="s">
        <v>687</v>
      </c>
    </row>
    <row r="176" spans="3:3">
      <c r="C176" t="s">
        <v>691</v>
      </c>
    </row>
    <row r="177" spans="3:3">
      <c r="C177" t="s">
        <v>692</v>
      </c>
    </row>
    <row r="178" spans="3:3">
      <c r="C178" t="s">
        <v>694</v>
      </c>
    </row>
    <row r="179" spans="3:3">
      <c r="C179" t="s">
        <v>697</v>
      </c>
    </row>
    <row r="180" spans="3:3">
      <c r="C180" t="s">
        <v>709</v>
      </c>
    </row>
    <row r="181" spans="3:3">
      <c r="C181" t="s">
        <v>710</v>
      </c>
    </row>
    <row r="182" spans="3:3">
      <c r="C182" t="s">
        <v>714</v>
      </c>
    </row>
    <row r="183" spans="3:3">
      <c r="C183" t="s">
        <v>711</v>
      </c>
    </row>
    <row r="184" spans="3:3">
      <c r="C184" t="s">
        <v>715</v>
      </c>
    </row>
    <row r="185" spans="3:3">
      <c r="C185" t="s">
        <v>713</v>
      </c>
    </row>
    <row r="186" spans="3:3">
      <c r="C186" t="s">
        <v>717</v>
      </c>
    </row>
    <row r="187" spans="3:3">
      <c r="C187" t="s">
        <v>742</v>
      </c>
    </row>
    <row r="188" spans="3:3">
      <c r="C188" t="s">
        <v>743</v>
      </c>
    </row>
    <row r="189" spans="3:3">
      <c r="C189" t="s">
        <v>744</v>
      </c>
    </row>
    <row r="190" spans="3:3">
      <c r="C190" t="s">
        <v>745</v>
      </c>
    </row>
    <row r="191" spans="3:3">
      <c r="C191" t="s">
        <v>745</v>
      </c>
    </row>
    <row r="192" spans="3:3">
      <c r="C192" t="s">
        <v>758</v>
      </c>
    </row>
    <row r="193" spans="3:3">
      <c r="C193" t="s">
        <v>759</v>
      </c>
    </row>
    <row r="194" spans="3:3">
      <c r="C194" t="s">
        <v>761</v>
      </c>
    </row>
    <row r="195" spans="3:3">
      <c r="C195" t="s">
        <v>762</v>
      </c>
    </row>
    <row r="196" spans="3:3">
      <c r="C196" t="s">
        <v>764</v>
      </c>
    </row>
    <row r="197" spans="3:3">
      <c r="C197" t="s">
        <v>765</v>
      </c>
    </row>
    <row r="198" spans="3:3">
      <c r="C198" t="s">
        <v>759</v>
      </c>
    </row>
    <row r="199" spans="3:3">
      <c r="C199" t="s">
        <v>766</v>
      </c>
    </row>
    <row r="200" spans="3:3">
      <c r="C200" t="s">
        <v>786</v>
      </c>
    </row>
    <row r="201" spans="3:3">
      <c r="C201" t="s">
        <v>787</v>
      </c>
    </row>
    <row r="202" spans="3:3">
      <c r="C202" t="s">
        <v>788</v>
      </c>
    </row>
    <row r="203" spans="3:3">
      <c r="C203" t="s">
        <v>789</v>
      </c>
    </row>
    <row r="204" spans="3:3">
      <c r="C204" t="s">
        <v>790</v>
      </c>
    </row>
    <row r="205" spans="3:3">
      <c r="C205" t="s">
        <v>797</v>
      </c>
    </row>
    <row r="206" spans="3:3">
      <c r="C206" t="s">
        <v>798</v>
      </c>
    </row>
    <row r="207" spans="3:3">
      <c r="C207" t="s">
        <v>799</v>
      </c>
    </row>
  </sheetData>
  <sheetProtection algorithmName="SHA-512" hashValue="cEePgXPsSqEE4mbTipdq0TOKTOasEZ6G1E1U0/JQrCg05CJdf5TC7DZZ5HTiuoICSR9gPT3pNkcHBw0q5p/SkA==" saltValue="xSe82Ler3INgrvfCR2o8/Q==" spinCount="100000" sheet="1" objects="1" scenarios="1"/>
  <mergeCells count="1">
    <mergeCell ref="A1:A26"/>
  </mergeCells>
  <phoneticPr fontId="4"/>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A6D61-0D2E-0046-9387-523FE7D9EE66}">
  <dimension ref="A1:C60"/>
  <sheetViews>
    <sheetView workbookViewId="0">
      <selection activeCell="F9" sqref="F9"/>
    </sheetView>
  </sheetViews>
  <sheetFormatPr baseColWidth="10" defaultColWidth="11" defaultRowHeight="18"/>
  <cols>
    <col min="2" max="2" width="3.33203125" customWidth="1"/>
  </cols>
  <sheetData>
    <row r="1" spans="1:3">
      <c r="A1" s="236" t="s">
        <v>51</v>
      </c>
      <c r="C1" t="s">
        <v>900</v>
      </c>
    </row>
    <row r="2" spans="1:3" ht="10" customHeight="1">
      <c r="A2" s="236"/>
    </row>
    <row r="3" spans="1:3">
      <c r="A3" s="236"/>
      <c r="C3" t="s">
        <v>63</v>
      </c>
    </row>
    <row r="4" spans="1:3">
      <c r="A4" s="236"/>
      <c r="C4" t="s">
        <v>65</v>
      </c>
    </row>
    <row r="5" spans="1:3">
      <c r="A5" s="236"/>
      <c r="C5" t="s">
        <v>69</v>
      </c>
    </row>
    <row r="6" spans="1:3">
      <c r="A6" s="236"/>
      <c r="C6" t="s">
        <v>72</v>
      </c>
    </row>
    <row r="7" spans="1:3">
      <c r="A7" s="236"/>
      <c r="C7" t="s">
        <v>901</v>
      </c>
    </row>
    <row r="8" spans="1:3">
      <c r="A8" s="236"/>
      <c r="C8" t="s">
        <v>74</v>
      </c>
    </row>
    <row r="9" spans="1:3">
      <c r="A9" s="236"/>
      <c r="C9" t="s">
        <v>77</v>
      </c>
    </row>
    <row r="10" spans="1:3">
      <c r="A10" s="236"/>
      <c r="C10" t="s">
        <v>78</v>
      </c>
    </row>
    <row r="11" spans="1:3">
      <c r="A11" s="236"/>
      <c r="C11" t="s">
        <v>82</v>
      </c>
    </row>
    <row r="12" spans="1:3">
      <c r="A12" s="236"/>
      <c r="C12" t="s">
        <v>89</v>
      </c>
    </row>
    <row r="13" spans="1:3">
      <c r="A13" s="236"/>
      <c r="C13" t="s">
        <v>124</v>
      </c>
    </row>
    <row r="14" spans="1:3">
      <c r="A14" s="236"/>
      <c r="C14" t="s">
        <v>128</v>
      </c>
    </row>
    <row r="15" spans="1:3">
      <c r="A15" s="236"/>
      <c r="C15" t="s">
        <v>902</v>
      </c>
    </row>
    <row r="16" spans="1:3">
      <c r="A16" s="236"/>
      <c r="C16" t="s">
        <v>903</v>
      </c>
    </row>
    <row r="17" spans="1:3">
      <c r="A17" s="236"/>
      <c r="C17" t="s">
        <v>904</v>
      </c>
    </row>
    <row r="18" spans="1:3">
      <c r="A18" s="236"/>
      <c r="C18" t="s">
        <v>905</v>
      </c>
    </row>
    <row r="19" spans="1:3">
      <c r="A19" s="236"/>
      <c r="C19" t="s">
        <v>144</v>
      </c>
    </row>
    <row r="20" spans="1:3">
      <c r="A20" s="236"/>
      <c r="C20" t="s">
        <v>145</v>
      </c>
    </row>
    <row r="21" spans="1:3">
      <c r="A21" s="236"/>
      <c r="C21" t="s">
        <v>170</v>
      </c>
    </row>
    <row r="22" spans="1:3">
      <c r="A22" s="236"/>
      <c r="C22" t="s">
        <v>171</v>
      </c>
    </row>
    <row r="23" spans="1:3">
      <c r="A23" s="236"/>
      <c r="C23" t="s">
        <v>175</v>
      </c>
    </row>
    <row r="24" spans="1:3">
      <c r="A24" s="236"/>
      <c r="C24" t="s">
        <v>177</v>
      </c>
    </row>
    <row r="25" spans="1:3">
      <c r="A25" s="236"/>
      <c r="C25" t="s">
        <v>206</v>
      </c>
    </row>
    <row r="26" spans="1:3">
      <c r="A26" s="236"/>
      <c r="C26" t="s">
        <v>237</v>
      </c>
    </row>
    <row r="27" spans="1:3">
      <c r="A27" s="236"/>
      <c r="C27" t="s">
        <v>246</v>
      </c>
    </row>
    <row r="28" spans="1:3">
      <c r="C28" t="s">
        <v>290</v>
      </c>
    </row>
    <row r="29" spans="1:3">
      <c r="C29" t="s">
        <v>293</v>
      </c>
    </row>
    <row r="30" spans="1:3">
      <c r="C30" t="s">
        <v>297</v>
      </c>
    </row>
    <row r="31" spans="1:3">
      <c r="C31" t="s">
        <v>382</v>
      </c>
    </row>
    <row r="32" spans="1:3">
      <c r="C32" t="s">
        <v>387</v>
      </c>
    </row>
    <row r="33" spans="3:3">
      <c r="C33" t="s">
        <v>401</v>
      </c>
    </row>
    <row r="34" spans="3:3">
      <c r="C34" t="s">
        <v>402</v>
      </c>
    </row>
    <row r="35" spans="3:3">
      <c r="C35" t="s">
        <v>477</v>
      </c>
    </row>
    <row r="36" spans="3:3">
      <c r="C36" t="s">
        <v>482</v>
      </c>
    </row>
    <row r="37" spans="3:3">
      <c r="C37" t="s">
        <v>520</v>
      </c>
    </row>
    <row r="38" spans="3:3">
      <c r="C38" t="s">
        <v>567</v>
      </c>
    </row>
    <row r="39" spans="3:3">
      <c r="C39" t="s">
        <v>572</v>
      </c>
    </row>
    <row r="40" spans="3:3">
      <c r="C40" t="s">
        <v>581</v>
      </c>
    </row>
    <row r="41" spans="3:3">
      <c r="C41" t="s">
        <v>582</v>
      </c>
    </row>
    <row r="42" spans="3:3">
      <c r="C42" t="s">
        <v>623</v>
      </c>
    </row>
    <row r="43" spans="3:3">
      <c r="C43" t="s">
        <v>646</v>
      </c>
    </row>
    <row r="44" spans="3:3">
      <c r="C44" t="s">
        <v>680</v>
      </c>
    </row>
    <row r="45" spans="3:3">
      <c r="C45" t="s">
        <v>682</v>
      </c>
    </row>
    <row r="46" spans="3:3">
      <c r="C46" t="s">
        <v>685</v>
      </c>
    </row>
    <row r="47" spans="3:3">
      <c r="C47" t="s">
        <v>686</v>
      </c>
    </row>
    <row r="48" spans="3:3">
      <c r="C48" t="s">
        <v>688</v>
      </c>
    </row>
    <row r="49" spans="3:3">
      <c r="C49" t="s">
        <v>689</v>
      </c>
    </row>
    <row r="50" spans="3:3">
      <c r="C50" t="s">
        <v>690</v>
      </c>
    </row>
    <row r="51" spans="3:3">
      <c r="C51" t="s">
        <v>702</v>
      </c>
    </row>
    <row r="52" spans="3:3">
      <c r="C52" t="s">
        <v>712</v>
      </c>
    </row>
    <row r="53" spans="3:3">
      <c r="C53" t="s">
        <v>760</v>
      </c>
    </row>
    <row r="54" spans="3:3">
      <c r="C54" t="s">
        <v>794</v>
      </c>
    </row>
    <row r="55" spans="3:3">
      <c r="C55" t="s">
        <v>795</v>
      </c>
    </row>
    <row r="56" spans="3:3">
      <c r="C56" t="s">
        <v>263</v>
      </c>
    </row>
    <row r="57" spans="3:3">
      <c r="C57" t="s">
        <v>264</v>
      </c>
    </row>
    <row r="58" spans="3:3">
      <c r="C58" t="s">
        <v>472</v>
      </c>
    </row>
    <row r="59" spans="3:3">
      <c r="C59" t="s">
        <v>701</v>
      </c>
    </row>
    <row r="60" spans="3:3">
      <c r="C60" t="s">
        <v>716</v>
      </c>
    </row>
  </sheetData>
  <sheetProtection algorithmName="SHA-512" hashValue="pyttE4YKEmofXwxBy4MhyuA3Ks34fN1T6SOTIEjLLBkzpEqkPdMGAdnchfeiQrW7bxjwcOPm9v6NKyqzjx1q/w==" saltValue="S3S88dIApv9RNM3GmTXHrg==" spinCount="100000" sheet="1" objects="1" scenarios="1"/>
  <mergeCells count="1">
    <mergeCell ref="A1:A27"/>
  </mergeCells>
  <phoneticPr fontId="4"/>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2A7C6-EE80-D145-A922-8A17FF26993E}">
  <dimension ref="A1:C27"/>
  <sheetViews>
    <sheetView topLeftCell="B2" workbookViewId="0">
      <selection activeCell="J19" sqref="J19"/>
    </sheetView>
  </sheetViews>
  <sheetFormatPr baseColWidth="10" defaultColWidth="11" defaultRowHeight="18"/>
  <cols>
    <col min="2" max="2" width="3.33203125" customWidth="1"/>
  </cols>
  <sheetData>
    <row r="1" spans="1:3">
      <c r="A1" s="236" t="s">
        <v>51</v>
      </c>
      <c r="C1" t="s">
        <v>906</v>
      </c>
    </row>
    <row r="2" spans="1:3" ht="10" customHeight="1">
      <c r="A2" s="236"/>
    </row>
    <row r="3" spans="1:3">
      <c r="A3" s="236"/>
      <c r="C3" s="209" t="s">
        <v>907</v>
      </c>
    </row>
    <row r="4" spans="1:3">
      <c r="A4" s="236"/>
      <c r="C4" t="s">
        <v>146</v>
      </c>
    </row>
    <row r="5" spans="1:3">
      <c r="A5" s="236"/>
      <c r="C5" t="s">
        <v>174</v>
      </c>
    </row>
    <row r="6" spans="1:3">
      <c r="A6" s="236"/>
      <c r="C6" t="s">
        <v>428</v>
      </c>
    </row>
    <row r="7" spans="1:3">
      <c r="A7" s="236"/>
      <c r="C7" t="s">
        <v>433</v>
      </c>
    </row>
    <row r="8" spans="1:3">
      <c r="A8" s="236"/>
      <c r="C8" t="s">
        <v>512</v>
      </c>
    </row>
    <row r="9" spans="1:3">
      <c r="A9" s="236"/>
      <c r="C9" t="s">
        <v>546</v>
      </c>
    </row>
    <row r="10" spans="1:3">
      <c r="A10" s="236"/>
    </row>
    <row r="11" spans="1:3">
      <c r="A11" s="236"/>
    </row>
    <row r="12" spans="1:3">
      <c r="A12" s="236"/>
    </row>
    <row r="13" spans="1:3">
      <c r="A13" s="236"/>
    </row>
    <row r="14" spans="1:3">
      <c r="A14" s="236"/>
    </row>
    <row r="15" spans="1:3">
      <c r="A15" s="236"/>
    </row>
    <row r="16" spans="1:3">
      <c r="A16" s="236"/>
    </row>
    <row r="17" spans="1:1">
      <c r="A17" s="236"/>
    </row>
    <row r="18" spans="1:1">
      <c r="A18" s="236"/>
    </row>
    <row r="19" spans="1:1">
      <c r="A19" s="236"/>
    </row>
    <row r="20" spans="1:1">
      <c r="A20" s="236"/>
    </row>
    <row r="21" spans="1:1">
      <c r="A21" s="236"/>
    </row>
    <row r="22" spans="1:1">
      <c r="A22" s="236"/>
    </row>
    <row r="23" spans="1:1">
      <c r="A23" s="236"/>
    </row>
    <row r="24" spans="1:1">
      <c r="A24" s="236"/>
    </row>
    <row r="25" spans="1:1">
      <c r="A25" s="236"/>
    </row>
    <row r="26" spans="1:1">
      <c r="A26" s="236"/>
    </row>
    <row r="27" spans="1:1">
      <c r="A27" s="236"/>
    </row>
  </sheetData>
  <mergeCells count="1">
    <mergeCell ref="A1:A27"/>
  </mergeCells>
  <phoneticPr fontId="4"/>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44604-0A06-3B4E-9B20-A7E521EED31E}">
  <dimension ref="A1:C26"/>
  <sheetViews>
    <sheetView workbookViewId="0">
      <selection activeCell="D24" sqref="D24"/>
    </sheetView>
  </sheetViews>
  <sheetFormatPr baseColWidth="10" defaultColWidth="11" defaultRowHeight="18"/>
  <cols>
    <col min="2" max="2" width="3.33203125" customWidth="1"/>
  </cols>
  <sheetData>
    <row r="1" spans="1:3">
      <c r="A1" s="236" t="s">
        <v>51</v>
      </c>
      <c r="C1" t="s">
        <v>908</v>
      </c>
    </row>
    <row r="2" spans="1:3" ht="10" customHeight="1">
      <c r="A2" s="236"/>
    </row>
    <row r="3" spans="1:3">
      <c r="A3" s="236"/>
      <c r="C3" t="s">
        <v>80</v>
      </c>
    </row>
    <row r="4" spans="1:3">
      <c r="A4" s="236"/>
      <c r="C4" t="s">
        <v>178</v>
      </c>
    </row>
    <row r="5" spans="1:3">
      <c r="A5" s="236"/>
      <c r="C5" t="s">
        <v>203</v>
      </c>
    </row>
    <row r="6" spans="1:3">
      <c r="A6" s="236"/>
      <c r="C6" t="s">
        <v>384</v>
      </c>
    </row>
    <row r="7" spans="1:3">
      <c r="A7" s="236"/>
      <c r="C7" t="s">
        <v>471</v>
      </c>
    </row>
    <row r="8" spans="1:3">
      <c r="A8" s="236"/>
      <c r="C8" t="s">
        <v>545</v>
      </c>
    </row>
    <row r="9" spans="1:3">
      <c r="A9" s="236"/>
      <c r="C9" t="s">
        <v>570</v>
      </c>
    </row>
    <row r="10" spans="1:3">
      <c r="A10" s="236"/>
      <c r="C10" t="s">
        <v>571</v>
      </c>
    </row>
    <row r="11" spans="1:3">
      <c r="A11" s="236"/>
      <c r="C11" t="s">
        <v>575</v>
      </c>
    </row>
    <row r="12" spans="1:3">
      <c r="A12" s="236"/>
      <c r="C12" t="s">
        <v>576</v>
      </c>
    </row>
    <row r="13" spans="1:3">
      <c r="A13" s="236"/>
      <c r="C13" t="s">
        <v>577</v>
      </c>
    </row>
    <row r="14" spans="1:3">
      <c r="A14" s="236"/>
      <c r="C14" t="s">
        <v>670</v>
      </c>
    </row>
    <row r="15" spans="1:3">
      <c r="A15" s="236"/>
      <c r="C15" t="s">
        <v>757</v>
      </c>
    </row>
    <row r="16" spans="1:3">
      <c r="A16" s="236"/>
    </row>
    <row r="17" spans="1:1">
      <c r="A17" s="236"/>
    </row>
    <row r="18" spans="1:1">
      <c r="A18" s="236"/>
    </row>
    <row r="19" spans="1:1">
      <c r="A19" s="236"/>
    </row>
    <row r="20" spans="1:1">
      <c r="A20" s="236"/>
    </row>
    <row r="21" spans="1:1">
      <c r="A21" s="236"/>
    </row>
    <row r="22" spans="1:1">
      <c r="A22" s="236"/>
    </row>
    <row r="23" spans="1:1">
      <c r="A23" s="236"/>
    </row>
    <row r="24" spans="1:1">
      <c r="A24" s="236"/>
    </row>
    <row r="25" spans="1:1">
      <c r="A25" s="236"/>
    </row>
    <row r="26" spans="1:1">
      <c r="A26" s="236"/>
    </row>
  </sheetData>
  <mergeCells count="1">
    <mergeCell ref="A1:A26"/>
  </mergeCells>
  <phoneticPr fontId="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3"/>
  <sheetViews>
    <sheetView tabSelected="1" workbookViewId="0">
      <selection activeCell="C11" sqref="C11"/>
    </sheetView>
  </sheetViews>
  <sheetFormatPr baseColWidth="10" defaultColWidth="8.83203125" defaultRowHeight="18"/>
  <cols>
    <col min="1" max="1" width="8.1640625" customWidth="1"/>
    <col min="2" max="2" width="126.6640625" style="210" customWidth="1"/>
  </cols>
  <sheetData>
    <row r="1" spans="1:2">
      <c r="A1" t="s">
        <v>894</v>
      </c>
    </row>
    <row r="2" spans="1:2" ht="57">
      <c r="A2" t="s">
        <v>801</v>
      </c>
      <c r="B2" s="211" t="s">
        <v>912</v>
      </c>
    </row>
    <row r="3" spans="1:2" ht="76">
      <c r="A3" t="s">
        <v>802</v>
      </c>
      <c r="B3" s="210" t="s">
        <v>913</v>
      </c>
    </row>
    <row r="4" spans="1:2" ht="38">
      <c r="A4" t="s">
        <v>803</v>
      </c>
      <c r="B4" s="210" t="s">
        <v>914</v>
      </c>
    </row>
    <row r="5" spans="1:2" ht="57">
      <c r="A5" t="s">
        <v>804</v>
      </c>
      <c r="B5" s="210" t="s">
        <v>895</v>
      </c>
    </row>
    <row r="6" spans="1:2" ht="76">
      <c r="A6" t="s">
        <v>805</v>
      </c>
      <c r="B6" s="210" t="s">
        <v>896</v>
      </c>
    </row>
    <row r="7" spans="1:2" ht="57">
      <c r="A7" t="s">
        <v>806</v>
      </c>
      <c r="B7" s="210" t="s">
        <v>897</v>
      </c>
    </row>
    <row r="8" spans="1:2" ht="114">
      <c r="A8" t="s">
        <v>807</v>
      </c>
      <c r="B8" s="210" t="s">
        <v>915</v>
      </c>
    </row>
    <row r="9" spans="1:2" ht="57">
      <c r="A9" t="s">
        <v>808</v>
      </c>
      <c r="B9" s="210" t="s">
        <v>917</v>
      </c>
    </row>
    <row r="10" spans="1:2" ht="57">
      <c r="A10" t="s">
        <v>809</v>
      </c>
      <c r="B10" s="210" t="s">
        <v>898</v>
      </c>
    </row>
    <row r="11" spans="1:2" ht="76">
      <c r="A11" t="s">
        <v>810</v>
      </c>
      <c r="B11" s="212" t="s">
        <v>918</v>
      </c>
    </row>
    <row r="13" spans="1:2">
      <c r="A13" t="s">
        <v>916</v>
      </c>
    </row>
  </sheetData>
  <phoneticPr fontId="4"/>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C080C-C7B7-454B-BEDA-D2C703107EF3}">
  <dimension ref="A1:C39"/>
  <sheetViews>
    <sheetView workbookViewId="0">
      <selection sqref="A1:A26"/>
    </sheetView>
  </sheetViews>
  <sheetFormatPr baseColWidth="10" defaultColWidth="11" defaultRowHeight="18"/>
  <cols>
    <col min="2" max="2" width="3.33203125" customWidth="1"/>
  </cols>
  <sheetData>
    <row r="1" spans="1:3">
      <c r="A1" s="236" t="s">
        <v>51</v>
      </c>
      <c r="C1" t="s">
        <v>909</v>
      </c>
    </row>
    <row r="2" spans="1:3" ht="10" customHeight="1">
      <c r="A2" s="236"/>
    </row>
    <row r="3" spans="1:3">
      <c r="A3" s="236"/>
      <c r="C3" t="s">
        <v>64</v>
      </c>
    </row>
    <row r="4" spans="1:3">
      <c r="A4" s="236"/>
      <c r="C4" t="s">
        <v>71</v>
      </c>
    </row>
    <row r="5" spans="1:3">
      <c r="A5" s="236"/>
      <c r="C5" t="s">
        <v>910</v>
      </c>
    </row>
    <row r="6" spans="1:3">
      <c r="A6" s="236"/>
      <c r="C6" t="s">
        <v>79</v>
      </c>
    </row>
    <row r="7" spans="1:3">
      <c r="A7" s="236"/>
      <c r="C7" t="s">
        <v>81</v>
      </c>
    </row>
    <row r="8" spans="1:3">
      <c r="A8" s="236"/>
      <c r="C8" t="s">
        <v>83</v>
      </c>
    </row>
    <row r="9" spans="1:3">
      <c r="A9" s="236"/>
      <c r="C9" t="s">
        <v>84</v>
      </c>
    </row>
    <row r="10" spans="1:3">
      <c r="A10" s="236"/>
      <c r="C10" t="s">
        <v>106</v>
      </c>
    </row>
    <row r="11" spans="1:3">
      <c r="A11" s="236"/>
      <c r="C11" t="s">
        <v>107</v>
      </c>
    </row>
    <row r="12" spans="1:3">
      <c r="A12" s="236"/>
      <c r="C12" t="s">
        <v>126</v>
      </c>
    </row>
    <row r="13" spans="1:3">
      <c r="A13" s="236"/>
      <c r="C13" t="s">
        <v>127</v>
      </c>
    </row>
    <row r="14" spans="1:3">
      <c r="A14" s="236"/>
      <c r="C14" t="s">
        <v>168</v>
      </c>
    </row>
    <row r="15" spans="1:3">
      <c r="A15" s="236"/>
      <c r="C15" t="s">
        <v>176</v>
      </c>
    </row>
    <row r="16" spans="1:3">
      <c r="A16" s="236"/>
      <c r="C16" t="s">
        <v>201</v>
      </c>
    </row>
    <row r="17" spans="1:3">
      <c r="A17" s="236"/>
      <c r="C17" t="s">
        <v>243</v>
      </c>
    </row>
    <row r="18" spans="1:3">
      <c r="A18" s="236"/>
      <c r="C18" t="s">
        <v>247</v>
      </c>
    </row>
    <row r="19" spans="1:3">
      <c r="A19" s="236"/>
      <c r="C19" t="s">
        <v>261</v>
      </c>
    </row>
    <row r="20" spans="1:3">
      <c r="A20" s="236"/>
      <c r="C20" t="s">
        <v>299</v>
      </c>
    </row>
    <row r="21" spans="1:3">
      <c r="A21" s="236"/>
      <c r="C21" t="s">
        <v>301</v>
      </c>
    </row>
    <row r="22" spans="1:3">
      <c r="A22" s="236"/>
      <c r="C22" t="s">
        <v>324</v>
      </c>
    </row>
    <row r="23" spans="1:3">
      <c r="A23" s="236"/>
      <c r="C23" t="s">
        <v>325</v>
      </c>
    </row>
    <row r="24" spans="1:3">
      <c r="A24" s="236"/>
      <c r="C24" t="s">
        <v>367</v>
      </c>
    </row>
    <row r="25" spans="1:3">
      <c r="A25" s="236"/>
      <c r="C25" t="s">
        <v>451</v>
      </c>
    </row>
    <row r="26" spans="1:3">
      <c r="A26" s="236"/>
      <c r="C26" t="s">
        <v>452</v>
      </c>
    </row>
    <row r="27" spans="1:3">
      <c r="C27" t="s">
        <v>510</v>
      </c>
    </row>
    <row r="28" spans="1:3">
      <c r="C28" t="s">
        <v>514</v>
      </c>
    </row>
    <row r="29" spans="1:3">
      <c r="C29" t="s">
        <v>811</v>
      </c>
    </row>
    <row r="30" spans="1:3">
      <c r="C30" t="s">
        <v>661</v>
      </c>
    </row>
    <row r="31" spans="1:3">
      <c r="C31" t="s">
        <v>589</v>
      </c>
    </row>
    <row r="32" spans="1:3">
      <c r="C32" t="s">
        <v>671</v>
      </c>
    </row>
    <row r="33" spans="3:3">
      <c r="C33" t="s">
        <v>700</v>
      </c>
    </row>
    <row r="34" spans="3:3">
      <c r="C34" t="s">
        <v>703</v>
      </c>
    </row>
    <row r="35" spans="3:3">
      <c r="C35" t="s">
        <v>785</v>
      </c>
    </row>
    <row r="36" spans="3:3">
      <c r="C36" t="s">
        <v>792</v>
      </c>
    </row>
    <row r="37" spans="3:3">
      <c r="C37" t="s">
        <v>793</v>
      </c>
    </row>
    <row r="38" spans="3:3">
      <c r="C38" t="s">
        <v>796</v>
      </c>
    </row>
    <row r="39" spans="3:3">
      <c r="C39" t="s">
        <v>800</v>
      </c>
    </row>
  </sheetData>
  <mergeCells count="1">
    <mergeCell ref="A1:A26"/>
  </mergeCells>
  <phoneticPr fontId="4"/>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D2622-CE87-954E-A186-122F9AFA5435}">
  <dimension ref="A1:C26"/>
  <sheetViews>
    <sheetView workbookViewId="0">
      <selection activeCell="I20" sqref="I20"/>
    </sheetView>
  </sheetViews>
  <sheetFormatPr baseColWidth="10" defaultColWidth="11" defaultRowHeight="18"/>
  <cols>
    <col min="2" max="2" width="3.33203125" customWidth="1"/>
  </cols>
  <sheetData>
    <row r="1" spans="1:3">
      <c r="A1" s="236" t="s">
        <v>51</v>
      </c>
      <c r="C1" t="s">
        <v>911</v>
      </c>
    </row>
    <row r="2" spans="1:3" ht="10" customHeight="1">
      <c r="A2" s="236"/>
    </row>
    <row r="3" spans="1:3">
      <c r="A3" s="236"/>
      <c r="C3" t="s">
        <v>251</v>
      </c>
    </row>
    <row r="4" spans="1:3">
      <c r="A4" s="236"/>
      <c r="C4" t="s">
        <v>252</v>
      </c>
    </row>
    <row r="5" spans="1:3">
      <c r="A5" s="236"/>
      <c r="C5" t="s">
        <v>345</v>
      </c>
    </row>
    <row r="6" spans="1:3">
      <c r="A6" s="236"/>
      <c r="C6" t="s">
        <v>348</v>
      </c>
    </row>
    <row r="7" spans="1:3">
      <c r="A7" s="236"/>
      <c r="C7" t="s">
        <v>481</v>
      </c>
    </row>
    <row r="8" spans="1:3">
      <c r="A8" s="236"/>
      <c r="C8" t="s">
        <v>573</v>
      </c>
    </row>
    <row r="9" spans="1:3">
      <c r="A9" s="236"/>
      <c r="C9" t="s">
        <v>574</v>
      </c>
    </row>
    <row r="10" spans="1:3">
      <c r="A10" s="236"/>
      <c r="C10" t="s">
        <v>580</v>
      </c>
    </row>
    <row r="11" spans="1:3">
      <c r="A11" s="236"/>
      <c r="C11" t="s">
        <v>584</v>
      </c>
    </row>
    <row r="12" spans="1:3">
      <c r="A12" s="236"/>
      <c r="C12" t="s">
        <v>585</v>
      </c>
    </row>
    <row r="13" spans="1:3">
      <c r="A13" s="236"/>
      <c r="C13" t="s">
        <v>587</v>
      </c>
    </row>
    <row r="14" spans="1:3">
      <c r="A14" s="236"/>
      <c r="C14" t="s">
        <v>588</v>
      </c>
    </row>
    <row r="15" spans="1:3">
      <c r="A15" s="236"/>
      <c r="C15" t="s">
        <v>590</v>
      </c>
    </row>
    <row r="16" spans="1:3">
      <c r="A16" s="236"/>
      <c r="C16" t="s">
        <v>664</v>
      </c>
    </row>
    <row r="17" spans="1:3">
      <c r="A17" s="236"/>
      <c r="C17" t="s">
        <v>683</v>
      </c>
    </row>
    <row r="18" spans="1:3">
      <c r="A18" s="236"/>
      <c r="C18" t="s">
        <v>763</v>
      </c>
    </row>
    <row r="19" spans="1:3">
      <c r="A19" s="236"/>
      <c r="C19" t="s">
        <v>763</v>
      </c>
    </row>
    <row r="20" spans="1:3">
      <c r="A20" s="236"/>
      <c r="C20" t="s">
        <v>763</v>
      </c>
    </row>
    <row r="21" spans="1:3">
      <c r="A21" s="236"/>
      <c r="C21" t="s">
        <v>791</v>
      </c>
    </row>
    <row r="22" spans="1:3">
      <c r="A22" s="236"/>
    </row>
    <row r="23" spans="1:3">
      <c r="A23" s="236"/>
    </row>
    <row r="24" spans="1:3">
      <c r="A24" s="236"/>
    </row>
    <row r="25" spans="1:3">
      <c r="A25" s="236"/>
    </row>
    <row r="26" spans="1:3">
      <c r="A26" s="236"/>
    </row>
  </sheetData>
  <mergeCells count="1">
    <mergeCell ref="A1:A26"/>
  </mergeCells>
  <phoneticPr fontId="4"/>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46"/>
  <sheetViews>
    <sheetView zoomScale="87" zoomScaleNormal="81" workbookViewId="0">
      <selection activeCell="B9" sqref="B9"/>
    </sheetView>
  </sheetViews>
  <sheetFormatPr baseColWidth="10" defaultColWidth="8.83203125" defaultRowHeight="18"/>
  <cols>
    <col min="1" max="1" width="16.6640625" style="1" customWidth="1"/>
    <col min="2" max="2" width="16.6640625" style="9" bestFit="1" customWidth="1"/>
    <col min="4" max="4" width="9" style="8"/>
  </cols>
  <sheetData>
    <row r="1" spans="1:4" ht="24" customHeight="1">
      <c r="A1" s="2"/>
    </row>
    <row r="2" spans="1:4" ht="24" customHeight="1">
      <c r="A2" s="229" t="s">
        <v>767</v>
      </c>
      <c r="B2" s="230"/>
      <c r="C2" s="153" t="s">
        <v>2</v>
      </c>
      <c r="D2" s="15" t="s">
        <v>4</v>
      </c>
    </row>
    <row r="3" spans="1:4" ht="24" customHeight="1">
      <c r="A3" s="229"/>
      <c r="B3" s="230"/>
      <c r="C3" s="12">
        <f>データ!CI4</f>
        <v>3016</v>
      </c>
      <c r="D3" s="15">
        <f>データ!CJ4</f>
        <v>0.75626880641925776</v>
      </c>
    </row>
    <row r="4" spans="1:4" ht="24" customHeight="1">
      <c r="A4" s="231" t="s">
        <v>6</v>
      </c>
      <c r="B4" s="14" t="s">
        <v>7</v>
      </c>
      <c r="C4" s="12">
        <f>データ!CI5</f>
        <v>664</v>
      </c>
      <c r="D4" s="13">
        <f>データ!CJ5</f>
        <v>0.22015915119363394</v>
      </c>
    </row>
    <row r="5" spans="1:4" ht="24" customHeight="1">
      <c r="A5" s="227"/>
      <c r="B5" s="14" t="s">
        <v>8</v>
      </c>
      <c r="C5" s="12">
        <f>データ!CI6</f>
        <v>701</v>
      </c>
      <c r="D5" s="13">
        <f>データ!CJ6</f>
        <v>0.23242705570291777</v>
      </c>
    </row>
    <row r="6" spans="1:4" ht="24" customHeight="1">
      <c r="A6" s="227"/>
      <c r="B6" s="14" t="s">
        <v>9</v>
      </c>
      <c r="C6" s="12">
        <f>データ!CI7</f>
        <v>528</v>
      </c>
      <c r="D6" s="13">
        <f>データ!CJ7</f>
        <v>0.17506631299734748</v>
      </c>
    </row>
    <row r="7" spans="1:4" ht="24" customHeight="1">
      <c r="A7" s="227"/>
      <c r="B7" s="14" t="s">
        <v>10</v>
      </c>
      <c r="C7" s="12">
        <f>データ!CI8</f>
        <v>390</v>
      </c>
      <c r="D7" s="13">
        <f>データ!CJ8</f>
        <v>0.12931034482758622</v>
      </c>
    </row>
    <row r="8" spans="1:4" ht="24" customHeight="1">
      <c r="A8" s="227"/>
      <c r="B8" s="14" t="s">
        <v>11</v>
      </c>
      <c r="C8" s="12">
        <f>データ!CI9</f>
        <v>94</v>
      </c>
      <c r="D8" s="13">
        <f>データ!CJ9</f>
        <v>3.1167108753315648E-2</v>
      </c>
    </row>
    <row r="9" spans="1:4" ht="24" customHeight="1" thickBot="1">
      <c r="A9" s="232"/>
      <c r="B9" s="16" t="s">
        <v>12</v>
      </c>
      <c r="C9" s="17">
        <f>データ!CI10</f>
        <v>411</v>
      </c>
      <c r="D9" s="18">
        <f>データ!CJ10</f>
        <v>0.13627320954907163</v>
      </c>
    </row>
    <row r="10" spans="1:4" ht="24" customHeight="1" thickTop="1">
      <c r="A10" s="226" t="s">
        <v>13</v>
      </c>
      <c r="B10" s="19" t="s">
        <v>14</v>
      </c>
      <c r="C10" s="20">
        <f>データ!CI11</f>
        <v>10</v>
      </c>
      <c r="D10" s="21">
        <f>データ!CJ11</f>
        <v>3.3156498673740055E-3</v>
      </c>
    </row>
    <row r="11" spans="1:4" ht="24" customHeight="1">
      <c r="A11" s="227"/>
      <c r="B11" s="14" t="s">
        <v>15</v>
      </c>
      <c r="C11" s="12">
        <f>データ!CI12</f>
        <v>68</v>
      </c>
      <c r="D11" s="13">
        <f>データ!CJ12</f>
        <v>2.2546419098143235E-2</v>
      </c>
    </row>
    <row r="12" spans="1:4" ht="24" customHeight="1">
      <c r="A12" s="227"/>
      <c r="B12" s="14" t="s">
        <v>16</v>
      </c>
      <c r="C12" s="12">
        <f>データ!CI13</f>
        <v>339</v>
      </c>
      <c r="D12" s="13">
        <f>データ!CJ13</f>
        <v>0.11240053050397877</v>
      </c>
    </row>
    <row r="13" spans="1:4" ht="24" customHeight="1">
      <c r="A13" s="227"/>
      <c r="B13" s="14" t="s">
        <v>17</v>
      </c>
      <c r="C13" s="12">
        <f>データ!CI14</f>
        <v>705</v>
      </c>
      <c r="D13" s="13">
        <f>データ!CJ14</f>
        <v>0.23375331564986737</v>
      </c>
    </row>
    <row r="14" spans="1:4" ht="24" customHeight="1">
      <c r="A14" s="227"/>
      <c r="B14" s="14" t="s">
        <v>18</v>
      </c>
      <c r="C14" s="12">
        <f>データ!CI15</f>
        <v>726</v>
      </c>
      <c r="D14" s="13">
        <f>データ!CJ15</f>
        <v>0.24071618037135278</v>
      </c>
    </row>
    <row r="15" spans="1:4" ht="24" customHeight="1" thickBot="1">
      <c r="A15" s="227"/>
      <c r="B15" s="14" t="s">
        <v>19</v>
      </c>
      <c r="C15" s="12">
        <f>データ!CI16</f>
        <v>809</v>
      </c>
      <c r="D15" s="13">
        <f>データ!CJ16</f>
        <v>0.26823607427055701</v>
      </c>
    </row>
    <row r="16" spans="1:4" ht="24" customHeight="1" thickTop="1">
      <c r="A16" s="226" t="s">
        <v>20</v>
      </c>
      <c r="B16" s="19" t="s">
        <v>21</v>
      </c>
      <c r="C16" s="20">
        <f>データ!CI17</f>
        <v>819</v>
      </c>
      <c r="D16" s="21">
        <f>データ!CJ17</f>
        <v>0.27155172413793105</v>
      </c>
    </row>
    <row r="17" spans="1:4" ht="24" customHeight="1">
      <c r="A17" s="227"/>
      <c r="B17" s="14" t="s">
        <v>22</v>
      </c>
      <c r="C17" s="12">
        <f>データ!CI18</f>
        <v>1101</v>
      </c>
      <c r="D17" s="13">
        <f>データ!CJ18</f>
        <v>0.365053050397878</v>
      </c>
    </row>
    <row r="18" spans="1:4" ht="24" customHeight="1">
      <c r="A18" s="227"/>
      <c r="B18" s="14" t="s">
        <v>23</v>
      </c>
      <c r="C18" s="12">
        <f>データ!CI19</f>
        <v>500</v>
      </c>
      <c r="D18" s="13">
        <f>データ!CJ19</f>
        <v>0.16578249336870027</v>
      </c>
    </row>
    <row r="19" spans="1:4" ht="24" customHeight="1">
      <c r="A19" s="227"/>
      <c r="B19" s="14" t="s">
        <v>24</v>
      </c>
      <c r="C19" s="12">
        <f>データ!CI20</f>
        <v>104</v>
      </c>
      <c r="D19" s="13">
        <f>データ!CJ20</f>
        <v>3.4482758620689655E-2</v>
      </c>
    </row>
    <row r="20" spans="1:4" ht="24" customHeight="1" thickBot="1">
      <c r="A20" s="227"/>
      <c r="B20" s="14" t="s">
        <v>12</v>
      </c>
      <c r="C20" s="12">
        <f>データ!CI21</f>
        <v>157</v>
      </c>
      <c r="D20" s="13">
        <f>データ!CJ21</f>
        <v>5.2055702917771882E-2</v>
      </c>
    </row>
    <row r="21" spans="1:4" ht="24" customHeight="1" thickTop="1">
      <c r="A21" s="226" t="s">
        <v>25</v>
      </c>
      <c r="B21" s="19" t="s">
        <v>26</v>
      </c>
      <c r="C21" s="20">
        <f>データ!CI22</f>
        <v>679</v>
      </c>
      <c r="D21" s="21">
        <f>データ!CJ22</f>
        <v>0.22513262599469497</v>
      </c>
    </row>
    <row r="22" spans="1:4" ht="24" customHeight="1">
      <c r="A22" s="227"/>
      <c r="B22" s="14" t="s">
        <v>27</v>
      </c>
      <c r="C22" s="12">
        <f>データ!CI23</f>
        <v>841</v>
      </c>
      <c r="D22" s="13">
        <f>データ!CJ23</f>
        <v>0.27884615384615385</v>
      </c>
    </row>
    <row r="23" spans="1:4" ht="24" customHeight="1">
      <c r="A23" s="227"/>
      <c r="B23" s="14" t="s">
        <v>28</v>
      </c>
      <c r="C23" s="12">
        <f>データ!CI24</f>
        <v>634</v>
      </c>
      <c r="D23" s="13">
        <f>データ!CJ24</f>
        <v>0.21021220159151194</v>
      </c>
    </row>
    <row r="24" spans="1:4" ht="24" customHeight="1">
      <c r="A24" s="227"/>
      <c r="B24" s="14" t="s">
        <v>29</v>
      </c>
      <c r="C24" s="12">
        <f>データ!CI25</f>
        <v>378</v>
      </c>
      <c r="D24" s="13">
        <f>データ!CJ25</f>
        <v>0.12533156498673739</v>
      </c>
    </row>
    <row r="25" spans="1:4" ht="24" customHeight="1" thickBot="1">
      <c r="A25" s="232"/>
      <c r="B25" s="16" t="s">
        <v>30</v>
      </c>
      <c r="C25" s="17">
        <f>データ!CI26</f>
        <v>133</v>
      </c>
      <c r="D25" s="18">
        <f>データ!CJ26</f>
        <v>4.4098143236074271E-2</v>
      </c>
    </row>
    <row r="26" spans="1:4" ht="24" customHeight="1" thickTop="1">
      <c r="A26" s="226" t="s">
        <v>31</v>
      </c>
      <c r="B26" s="19" t="s">
        <v>32</v>
      </c>
      <c r="C26" s="20">
        <f>データ!CI27</f>
        <v>394</v>
      </c>
      <c r="D26" s="21">
        <f>データ!CJ27</f>
        <v>0.13063660477453581</v>
      </c>
    </row>
    <row r="27" spans="1:4" ht="24" customHeight="1">
      <c r="A27" s="227"/>
      <c r="B27" s="14" t="s">
        <v>33</v>
      </c>
      <c r="C27" s="12">
        <f>データ!CI28</f>
        <v>1043</v>
      </c>
      <c r="D27" s="13">
        <f>データ!CJ28</f>
        <v>0.34582228116710878</v>
      </c>
    </row>
    <row r="28" spans="1:4" ht="24" customHeight="1">
      <c r="A28" s="227"/>
      <c r="B28" s="14" t="s">
        <v>34</v>
      </c>
      <c r="C28" s="12">
        <f>データ!CI29</f>
        <v>795</v>
      </c>
      <c r="D28" s="13">
        <f>データ!CJ29</f>
        <v>0.2635941644562334</v>
      </c>
    </row>
    <row r="29" spans="1:4" ht="24" customHeight="1">
      <c r="A29" s="227"/>
      <c r="B29" s="14" t="s">
        <v>35</v>
      </c>
      <c r="C29" s="12">
        <f>データ!CI30</f>
        <v>295</v>
      </c>
      <c r="D29" s="13">
        <f>データ!CJ30</f>
        <v>9.781167108753315E-2</v>
      </c>
    </row>
    <row r="30" spans="1:4" ht="24" customHeight="1" thickBot="1">
      <c r="A30" s="232"/>
      <c r="B30" s="16" t="s">
        <v>36</v>
      </c>
      <c r="C30" s="17">
        <f>データ!CI31</f>
        <v>101</v>
      </c>
      <c r="D30" s="18">
        <f>データ!CJ31</f>
        <v>3.3488063660477456E-2</v>
      </c>
    </row>
    <row r="31" spans="1:4" ht="24" customHeight="1" thickTop="1">
      <c r="A31" s="226" t="s">
        <v>37</v>
      </c>
      <c r="B31" s="19" t="s">
        <v>38</v>
      </c>
      <c r="C31" s="20">
        <f>データ!CI32</f>
        <v>852</v>
      </c>
      <c r="D31" s="21">
        <f>データ!CJ32</f>
        <v>0.28249336870026526</v>
      </c>
    </row>
    <row r="32" spans="1:4" ht="24" customHeight="1">
      <c r="A32" s="227"/>
      <c r="B32" s="14" t="s">
        <v>39</v>
      </c>
      <c r="C32" s="12">
        <f>データ!CI33</f>
        <v>1317</v>
      </c>
      <c r="D32" s="13">
        <f>データ!CJ33</f>
        <v>0.43667108753315648</v>
      </c>
    </row>
    <row r="33" spans="1:4" ht="24" customHeight="1">
      <c r="A33" s="227"/>
      <c r="B33" s="14" t="s">
        <v>40</v>
      </c>
      <c r="C33" s="12">
        <f>データ!CI34</f>
        <v>396</v>
      </c>
      <c r="D33" s="13">
        <f>データ!CJ34</f>
        <v>0.1312997347480106</v>
      </c>
    </row>
    <row r="34" spans="1:4" ht="24" customHeight="1" thickBot="1">
      <c r="A34" s="227"/>
      <c r="B34" s="14" t="s">
        <v>41</v>
      </c>
      <c r="C34" s="12">
        <f>データ!CI35</f>
        <v>85</v>
      </c>
      <c r="D34" s="13">
        <f>データ!CJ35</f>
        <v>2.8183023872679045E-2</v>
      </c>
    </row>
    <row r="35" spans="1:4" ht="24" customHeight="1" thickTop="1">
      <c r="A35" s="226" t="s">
        <v>42</v>
      </c>
      <c r="B35" s="19" t="s">
        <v>43</v>
      </c>
      <c r="C35" s="20">
        <f>データ!CI36</f>
        <v>1750</v>
      </c>
      <c r="D35" s="21">
        <f>データ!CJ36</f>
        <v>0.58023872679045096</v>
      </c>
    </row>
    <row r="36" spans="1:4" ht="24" customHeight="1">
      <c r="A36" s="227"/>
      <c r="B36" s="14" t="s">
        <v>44</v>
      </c>
      <c r="C36" s="12">
        <f>データ!CI37</f>
        <v>497</v>
      </c>
      <c r="D36" s="13">
        <f>データ!CJ37</f>
        <v>0.16478779840848806</v>
      </c>
    </row>
    <row r="37" spans="1:4" ht="24" customHeight="1">
      <c r="A37" s="227"/>
      <c r="B37" s="14" t="s">
        <v>45</v>
      </c>
      <c r="C37" s="12">
        <f>データ!CI38</f>
        <v>319</v>
      </c>
      <c r="D37" s="13">
        <f>データ!CJ38</f>
        <v>0.10576923076923077</v>
      </c>
    </row>
    <row r="38" spans="1:4" ht="24" customHeight="1" thickBot="1">
      <c r="A38" s="227"/>
      <c r="B38" s="14" t="s">
        <v>12</v>
      </c>
      <c r="C38" s="12">
        <f>データ!CI39</f>
        <v>90.18</v>
      </c>
      <c r="D38" s="13">
        <f>データ!CJ39</f>
        <v>2.990053050397878E-2</v>
      </c>
    </row>
    <row r="39" spans="1:4" ht="24" customHeight="1" thickTop="1">
      <c r="A39" s="226" t="s">
        <v>46</v>
      </c>
      <c r="B39" s="19" t="s">
        <v>47</v>
      </c>
      <c r="C39" s="20">
        <f>データ!CI40</f>
        <v>1575</v>
      </c>
      <c r="D39" s="21">
        <f>データ!CJ40</f>
        <v>0.52221485411140589</v>
      </c>
    </row>
    <row r="40" spans="1:4" ht="24" customHeight="1">
      <c r="A40" s="227"/>
      <c r="B40" s="14" t="s">
        <v>48</v>
      </c>
      <c r="C40" s="12">
        <f>データ!CI41</f>
        <v>734</v>
      </c>
      <c r="D40" s="13">
        <f>データ!CJ41</f>
        <v>0.24336870026525198</v>
      </c>
    </row>
    <row r="41" spans="1:4" ht="24" customHeight="1">
      <c r="A41" s="227"/>
      <c r="B41" s="14" t="s">
        <v>49</v>
      </c>
      <c r="C41" s="12">
        <f>データ!CI42</f>
        <v>246</v>
      </c>
      <c r="D41" s="13">
        <f>データ!CJ42</f>
        <v>8.1564986737400536E-2</v>
      </c>
    </row>
    <row r="42" spans="1:4" ht="24" customHeight="1" thickBot="1">
      <c r="A42" s="227"/>
      <c r="B42" s="147" t="s">
        <v>12</v>
      </c>
      <c r="C42" s="148">
        <f>データ!CI43</f>
        <v>98</v>
      </c>
      <c r="D42" s="149">
        <f>データ!CJ43</f>
        <v>3.249336870026525E-2</v>
      </c>
    </row>
    <row r="43" spans="1:4" ht="24" customHeight="1" thickTop="1">
      <c r="A43" s="226" t="s">
        <v>50</v>
      </c>
      <c r="B43" s="19" t="s">
        <v>47</v>
      </c>
      <c r="C43" s="20">
        <f>データ!CI44</f>
        <v>1523</v>
      </c>
      <c r="D43" s="21">
        <f>データ!CJ44</f>
        <v>0.50497347480106103</v>
      </c>
    </row>
    <row r="44" spans="1:4" ht="24" customHeight="1">
      <c r="A44" s="227"/>
      <c r="B44" s="14" t="s">
        <v>48</v>
      </c>
      <c r="C44" s="12">
        <f>データ!CI45</f>
        <v>770</v>
      </c>
      <c r="D44" s="13">
        <f>データ!CJ45</f>
        <v>0.25530503978779839</v>
      </c>
    </row>
    <row r="45" spans="1:4" ht="24" customHeight="1">
      <c r="A45" s="227"/>
      <c r="B45" s="14" t="s">
        <v>49</v>
      </c>
      <c r="C45" s="12">
        <f>データ!CI46</f>
        <v>242</v>
      </c>
      <c r="D45" s="13">
        <f>データ!CJ46</f>
        <v>8.0238726790450923E-2</v>
      </c>
    </row>
    <row r="46" spans="1:4" ht="24" customHeight="1" thickBot="1">
      <c r="A46" s="228"/>
      <c r="B46" s="150" t="s">
        <v>12</v>
      </c>
      <c r="C46" s="151">
        <f>データ!CI47</f>
        <v>93</v>
      </c>
      <c r="D46" s="152">
        <f>データ!CJ47</f>
        <v>3.0835543766578249E-2</v>
      </c>
    </row>
  </sheetData>
  <sheetProtection algorithmName="SHA-512" hashValue="i2itWIxxh49dLO6sWlE+TGhy59BxWLlKlc9KBrRJNbGdHc3vE/7T3yFt8tPodEb0ElVlad5WKrAMDjgymOmmRg==" saltValue="uAf9D7vCvn3p9PR0c5qaSQ==" spinCount="100000" sheet="1" objects="1" scenarios="1"/>
  <mergeCells count="10">
    <mergeCell ref="A31:A34"/>
    <mergeCell ref="A35:A38"/>
    <mergeCell ref="A39:A42"/>
    <mergeCell ref="A43:A46"/>
    <mergeCell ref="A2:B3"/>
    <mergeCell ref="A4:A9"/>
    <mergeCell ref="A10:A15"/>
    <mergeCell ref="A16:A20"/>
    <mergeCell ref="A21:A25"/>
    <mergeCell ref="A26:A30"/>
  </mergeCells>
  <phoneticPr fontId="4"/>
  <pageMargins left="0.7" right="0.7" top="0.75" bottom="0.75" header="0.3" footer="0.3"/>
  <pageSetup paperSize="9" scale="4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307"/>
  <sheetViews>
    <sheetView workbookViewId="0">
      <selection activeCell="D10" sqref="D10"/>
    </sheetView>
  </sheetViews>
  <sheetFormatPr baseColWidth="10" defaultColWidth="8.83203125" defaultRowHeight="18"/>
  <sheetData>
    <row r="1" spans="1:3">
      <c r="A1" s="231" t="s">
        <v>6</v>
      </c>
      <c r="B1" s="23"/>
      <c r="C1" t="s">
        <v>53</v>
      </c>
    </row>
    <row r="2" spans="1:3" ht="18.75" customHeight="1">
      <c r="A2" s="227"/>
      <c r="B2" s="23"/>
      <c r="C2" t="s">
        <v>54</v>
      </c>
    </row>
    <row r="3" spans="1:3">
      <c r="A3" s="227"/>
      <c r="B3" s="23"/>
      <c r="C3" t="s">
        <v>487</v>
      </c>
    </row>
    <row r="4" spans="1:3">
      <c r="A4" s="227"/>
      <c r="B4" s="23"/>
      <c r="C4" t="s">
        <v>275</v>
      </c>
    </row>
    <row r="5" spans="1:3">
      <c r="A5" s="227"/>
      <c r="B5" s="23"/>
      <c r="C5" t="s">
        <v>457</v>
      </c>
    </row>
    <row r="6" spans="1:3" ht="19" thickBot="1">
      <c r="A6" s="232"/>
      <c r="B6" s="23"/>
      <c r="C6" t="s">
        <v>626</v>
      </c>
    </row>
    <row r="7" spans="1:3" ht="19" thickTop="1">
      <c r="C7" t="s">
        <v>414</v>
      </c>
    </row>
    <row r="8" spans="1:3">
      <c r="C8" t="s">
        <v>675</v>
      </c>
    </row>
    <row r="9" spans="1:3">
      <c r="C9" t="s">
        <v>110</v>
      </c>
    </row>
    <row r="10" spans="1:3">
      <c r="C10" t="s">
        <v>484</v>
      </c>
    </row>
    <row r="11" spans="1:3">
      <c r="C11" t="s">
        <v>180</v>
      </c>
    </row>
    <row r="12" spans="1:3">
      <c r="C12" t="s">
        <v>56</v>
      </c>
    </row>
    <row r="13" spans="1:3">
      <c r="C13" t="s">
        <v>56</v>
      </c>
    </row>
    <row r="14" spans="1:3">
      <c r="C14" t="s">
        <v>132</v>
      </c>
    </row>
    <row r="15" spans="1:3">
      <c r="C15" t="s">
        <v>56</v>
      </c>
    </row>
    <row r="16" spans="1:3">
      <c r="C16" t="s">
        <v>56</v>
      </c>
    </row>
    <row r="17" spans="3:3">
      <c r="C17" t="s">
        <v>56</v>
      </c>
    </row>
    <row r="18" spans="3:3">
      <c r="C18" t="s">
        <v>132</v>
      </c>
    </row>
    <row r="19" spans="3:3">
      <c r="C19" t="s">
        <v>56</v>
      </c>
    </row>
    <row r="20" spans="3:3">
      <c r="C20" t="s">
        <v>56</v>
      </c>
    </row>
    <row r="21" spans="3:3">
      <c r="C21" t="s">
        <v>56</v>
      </c>
    </row>
    <row r="22" spans="3:3">
      <c r="C22" t="s">
        <v>56</v>
      </c>
    </row>
    <row r="23" spans="3:3">
      <c r="C23" t="s">
        <v>416</v>
      </c>
    </row>
    <row r="24" spans="3:3">
      <c r="C24" t="s">
        <v>56</v>
      </c>
    </row>
    <row r="25" spans="3:3">
      <c r="C25" t="s">
        <v>416</v>
      </c>
    </row>
    <row r="26" spans="3:3">
      <c r="C26" t="s">
        <v>56</v>
      </c>
    </row>
    <row r="27" spans="3:3">
      <c r="C27" t="s">
        <v>56</v>
      </c>
    </row>
    <row r="28" spans="3:3">
      <c r="C28" t="s">
        <v>56</v>
      </c>
    </row>
    <row r="29" spans="3:3">
      <c r="C29" t="s">
        <v>706</v>
      </c>
    </row>
    <row r="30" spans="3:3">
      <c r="C30" t="s">
        <v>90</v>
      </c>
    </row>
    <row r="31" spans="3:3">
      <c r="C31" t="s">
        <v>90</v>
      </c>
    </row>
    <row r="32" spans="3:3">
      <c r="C32" t="s">
        <v>90</v>
      </c>
    </row>
    <row r="33" spans="3:3">
      <c r="C33" t="s">
        <v>90</v>
      </c>
    </row>
    <row r="34" spans="3:3">
      <c r="C34" t="s">
        <v>90</v>
      </c>
    </row>
    <row r="35" spans="3:3">
      <c r="C35" t="s">
        <v>308</v>
      </c>
    </row>
    <row r="36" spans="3:3">
      <c r="C36" t="s">
        <v>308</v>
      </c>
    </row>
    <row r="37" spans="3:3">
      <c r="C37" t="s">
        <v>308</v>
      </c>
    </row>
    <row r="38" spans="3:3">
      <c r="C38" t="s">
        <v>308</v>
      </c>
    </row>
    <row r="39" spans="3:3">
      <c r="C39" t="s">
        <v>308</v>
      </c>
    </row>
    <row r="40" spans="3:3">
      <c r="C40" t="s">
        <v>308</v>
      </c>
    </row>
    <row r="41" spans="3:3">
      <c r="C41" t="s">
        <v>308</v>
      </c>
    </row>
    <row r="42" spans="3:3">
      <c r="C42" t="s">
        <v>651</v>
      </c>
    </row>
    <row r="43" spans="3:3">
      <c r="C43" t="s">
        <v>651</v>
      </c>
    </row>
    <row r="44" spans="3:3">
      <c r="C44" t="s">
        <v>651</v>
      </c>
    </row>
    <row r="45" spans="3:3">
      <c r="C45" t="s">
        <v>651</v>
      </c>
    </row>
    <row r="46" spans="3:3">
      <c r="C46" t="s">
        <v>651</v>
      </c>
    </row>
    <row r="47" spans="3:3">
      <c r="C47" t="s">
        <v>413</v>
      </c>
    </row>
    <row r="48" spans="3:3">
      <c r="C48" t="s">
        <v>153</v>
      </c>
    </row>
    <row r="49" spans="3:3">
      <c r="C49" t="s">
        <v>730</v>
      </c>
    </row>
    <row r="50" spans="3:3">
      <c r="C50" t="s">
        <v>92</v>
      </c>
    </row>
    <row r="51" spans="3:3">
      <c r="C51" t="s">
        <v>92</v>
      </c>
    </row>
    <row r="52" spans="3:3">
      <c r="C52" t="s">
        <v>92</v>
      </c>
    </row>
    <row r="53" spans="3:3">
      <c r="C53" t="s">
        <v>151</v>
      </c>
    </row>
    <row r="54" spans="3:3">
      <c r="C54" t="s">
        <v>151</v>
      </c>
    </row>
    <row r="55" spans="3:3">
      <c r="C55" t="s">
        <v>151</v>
      </c>
    </row>
    <row r="56" spans="3:3">
      <c r="C56" t="s">
        <v>151</v>
      </c>
    </row>
    <row r="57" spans="3:3">
      <c r="C57" t="s">
        <v>151</v>
      </c>
    </row>
    <row r="58" spans="3:3">
      <c r="C58" t="s">
        <v>151</v>
      </c>
    </row>
    <row r="59" spans="3:3">
      <c r="C59" t="s">
        <v>151</v>
      </c>
    </row>
    <row r="60" spans="3:3">
      <c r="C60" t="s">
        <v>151</v>
      </c>
    </row>
    <row r="61" spans="3:3">
      <c r="C61" t="s">
        <v>151</v>
      </c>
    </row>
    <row r="62" spans="3:3">
      <c r="C62" t="s">
        <v>151</v>
      </c>
    </row>
    <row r="63" spans="3:3">
      <c r="C63" t="s">
        <v>151</v>
      </c>
    </row>
    <row r="64" spans="3:3">
      <c r="C64" t="s">
        <v>151</v>
      </c>
    </row>
    <row r="65" spans="3:3">
      <c r="C65" t="s">
        <v>548</v>
      </c>
    </row>
    <row r="66" spans="3:3">
      <c r="C66" t="s">
        <v>548</v>
      </c>
    </row>
    <row r="67" spans="3:3">
      <c r="C67" t="s">
        <v>548</v>
      </c>
    </row>
    <row r="68" spans="3:3">
      <c r="C68" t="s">
        <v>548</v>
      </c>
    </row>
    <row r="69" spans="3:3">
      <c r="C69" t="s">
        <v>548</v>
      </c>
    </row>
    <row r="70" spans="3:3">
      <c r="C70" t="s">
        <v>548</v>
      </c>
    </row>
    <row r="71" spans="3:3">
      <c r="C71" t="s">
        <v>548</v>
      </c>
    </row>
    <row r="72" spans="3:3">
      <c r="C72" t="s">
        <v>151</v>
      </c>
    </row>
    <row r="73" spans="3:3">
      <c r="C73" t="s">
        <v>151</v>
      </c>
    </row>
    <row r="74" spans="3:3">
      <c r="C74" t="s">
        <v>151</v>
      </c>
    </row>
    <row r="75" spans="3:3">
      <c r="C75" t="s">
        <v>305</v>
      </c>
    </row>
    <row r="76" spans="3:3">
      <c r="C76" t="s">
        <v>306</v>
      </c>
    </row>
    <row r="77" spans="3:3">
      <c r="C77" t="s">
        <v>182</v>
      </c>
    </row>
    <row r="78" spans="3:3">
      <c r="C78" t="s">
        <v>523</v>
      </c>
    </row>
    <row r="79" spans="3:3">
      <c r="C79" t="s">
        <v>708</v>
      </c>
    </row>
    <row r="80" spans="3:3">
      <c r="C80" t="s">
        <v>708</v>
      </c>
    </row>
    <row r="81" spans="3:3">
      <c r="C81" t="s">
        <v>733</v>
      </c>
    </row>
    <row r="82" spans="3:3">
      <c r="C82" t="s">
        <v>639</v>
      </c>
    </row>
    <row r="83" spans="3:3">
      <c r="C83" t="s">
        <v>113</v>
      </c>
    </row>
    <row r="84" spans="3:3">
      <c r="C84" t="s">
        <v>93</v>
      </c>
    </row>
    <row r="85" spans="3:3">
      <c r="C85" t="s">
        <v>93</v>
      </c>
    </row>
    <row r="86" spans="3:3">
      <c r="C86" t="s">
        <v>93</v>
      </c>
    </row>
    <row r="87" spans="3:3">
      <c r="C87" t="s">
        <v>93</v>
      </c>
    </row>
    <row r="88" spans="3:3">
      <c r="C88" t="s">
        <v>93</v>
      </c>
    </row>
    <row r="89" spans="3:3">
      <c r="C89" t="s">
        <v>93</v>
      </c>
    </row>
    <row r="90" spans="3:3">
      <c r="C90" t="s">
        <v>93</v>
      </c>
    </row>
    <row r="91" spans="3:3">
      <c r="C91" t="s">
        <v>93</v>
      </c>
    </row>
    <row r="92" spans="3:3">
      <c r="C92" t="s">
        <v>93</v>
      </c>
    </row>
    <row r="93" spans="3:3">
      <c r="C93" t="s">
        <v>611</v>
      </c>
    </row>
    <row r="94" spans="3:3">
      <c r="C94" t="s">
        <v>307</v>
      </c>
    </row>
    <row r="95" spans="3:3">
      <c r="C95" t="s">
        <v>94</v>
      </c>
    </row>
    <row r="96" spans="3:3">
      <c r="C96" t="s">
        <v>336</v>
      </c>
    </row>
    <row r="97" spans="3:3">
      <c r="C97" t="s">
        <v>696</v>
      </c>
    </row>
    <row r="98" spans="3:3">
      <c r="C98" t="s">
        <v>638</v>
      </c>
    </row>
    <row r="99" spans="3:3">
      <c r="C99" t="s">
        <v>481</v>
      </c>
    </row>
    <row r="100" spans="3:3">
      <c r="C100" t="s">
        <v>552</v>
      </c>
    </row>
    <row r="101" spans="3:3">
      <c r="C101" t="s">
        <v>552</v>
      </c>
    </row>
    <row r="102" spans="3:3">
      <c r="C102" t="s">
        <v>552</v>
      </c>
    </row>
    <row r="103" spans="3:3">
      <c r="C103" t="s">
        <v>552</v>
      </c>
    </row>
    <row r="104" spans="3:3">
      <c r="C104" t="s">
        <v>674</v>
      </c>
    </row>
    <row r="105" spans="3:3">
      <c r="C105" t="s">
        <v>112</v>
      </c>
    </row>
    <row r="106" spans="3:3">
      <c r="C106" t="s">
        <v>112</v>
      </c>
    </row>
    <row r="107" spans="3:3">
      <c r="C107" t="s">
        <v>551</v>
      </c>
    </row>
    <row r="108" spans="3:3">
      <c r="C108" t="s">
        <v>551</v>
      </c>
    </row>
    <row r="109" spans="3:3">
      <c r="C109" t="s">
        <v>551</v>
      </c>
    </row>
    <row r="110" spans="3:3">
      <c r="C110" t="s">
        <v>112</v>
      </c>
    </row>
    <row r="111" spans="3:3">
      <c r="C111" t="s">
        <v>220</v>
      </c>
    </row>
    <row r="112" spans="3:3">
      <c r="C112" t="s">
        <v>673</v>
      </c>
    </row>
    <row r="113" spans="3:3">
      <c r="C113" t="s">
        <v>485</v>
      </c>
    </row>
    <row r="114" spans="3:3">
      <c r="C114" t="s">
        <v>181</v>
      </c>
    </row>
    <row r="115" spans="3:3">
      <c r="C115" t="s">
        <v>115</v>
      </c>
    </row>
    <row r="116" spans="3:3">
      <c r="C116" t="s">
        <v>57</v>
      </c>
    </row>
    <row r="117" spans="3:3">
      <c r="C117" t="s">
        <v>133</v>
      </c>
    </row>
    <row r="118" spans="3:3">
      <c r="C118" t="s">
        <v>133</v>
      </c>
    </row>
    <row r="119" spans="3:3">
      <c r="C119" t="s">
        <v>133</v>
      </c>
    </row>
    <row r="120" spans="3:3">
      <c r="C120" t="s">
        <v>57</v>
      </c>
    </row>
    <row r="121" spans="3:3">
      <c r="C121" t="s">
        <v>57</v>
      </c>
    </row>
    <row r="122" spans="3:3">
      <c r="C122" t="s">
        <v>57</v>
      </c>
    </row>
    <row r="123" spans="3:3">
      <c r="C123" t="s">
        <v>57</v>
      </c>
    </row>
    <row r="124" spans="3:3">
      <c r="C124" t="s">
        <v>57</v>
      </c>
    </row>
    <row r="125" spans="3:3">
      <c r="C125" t="s">
        <v>57</v>
      </c>
    </row>
    <row r="126" spans="3:3">
      <c r="C126" t="s">
        <v>57</v>
      </c>
    </row>
    <row r="127" spans="3:3">
      <c r="C127" t="s">
        <v>57</v>
      </c>
    </row>
    <row r="128" spans="3:3">
      <c r="C128" t="s">
        <v>57</v>
      </c>
    </row>
    <row r="129" spans="3:3">
      <c r="C129" t="s">
        <v>133</v>
      </c>
    </row>
    <row r="130" spans="3:3">
      <c r="C130" t="s">
        <v>133</v>
      </c>
    </row>
    <row r="131" spans="3:3">
      <c r="C131" t="s">
        <v>133</v>
      </c>
    </row>
    <row r="132" spans="3:3">
      <c r="C132" t="s">
        <v>133</v>
      </c>
    </row>
    <row r="133" spans="3:3">
      <c r="C133" t="s">
        <v>133</v>
      </c>
    </row>
    <row r="134" spans="3:3">
      <c r="C134" t="s">
        <v>133</v>
      </c>
    </row>
    <row r="135" spans="3:3">
      <c r="C135" t="s">
        <v>133</v>
      </c>
    </row>
    <row r="136" spans="3:3">
      <c r="C136" t="s">
        <v>133</v>
      </c>
    </row>
    <row r="137" spans="3:3">
      <c r="C137" t="s">
        <v>57</v>
      </c>
    </row>
    <row r="138" spans="3:3">
      <c r="C138" t="s">
        <v>57</v>
      </c>
    </row>
    <row r="139" spans="3:3">
      <c r="C139" t="s">
        <v>57</v>
      </c>
    </row>
    <row r="140" spans="3:3">
      <c r="C140" t="s">
        <v>57</v>
      </c>
    </row>
    <row r="141" spans="3:3">
      <c r="C141" t="s">
        <v>57</v>
      </c>
    </row>
    <row r="142" spans="3:3">
      <c r="C142" t="s">
        <v>57</v>
      </c>
    </row>
    <row r="143" spans="3:3">
      <c r="C143" t="s">
        <v>57</v>
      </c>
    </row>
    <row r="144" spans="3:3">
      <c r="C144" t="s">
        <v>417</v>
      </c>
    </row>
    <row r="145" spans="3:3">
      <c r="C145" t="s">
        <v>57</v>
      </c>
    </row>
    <row r="146" spans="3:3">
      <c r="C146" t="s">
        <v>57</v>
      </c>
    </row>
    <row r="147" spans="3:3">
      <c r="C147" t="s">
        <v>57</v>
      </c>
    </row>
    <row r="148" spans="3:3">
      <c r="C148" t="s">
        <v>57</v>
      </c>
    </row>
    <row r="149" spans="3:3">
      <c r="C149" t="s">
        <v>57</v>
      </c>
    </row>
    <row r="150" spans="3:3">
      <c r="C150" t="s">
        <v>57</v>
      </c>
    </row>
    <row r="151" spans="3:3">
      <c r="C151" t="s">
        <v>57</v>
      </c>
    </row>
    <row r="152" spans="3:3">
      <c r="C152" t="s">
        <v>57</v>
      </c>
    </row>
    <row r="153" spans="3:3">
      <c r="C153" t="s">
        <v>417</v>
      </c>
    </row>
    <row r="154" spans="3:3">
      <c r="C154" t="s">
        <v>417</v>
      </c>
    </row>
    <row r="155" spans="3:3">
      <c r="C155" t="s">
        <v>417</v>
      </c>
    </row>
    <row r="156" spans="3:3">
      <c r="C156" t="s">
        <v>417</v>
      </c>
    </row>
    <row r="157" spans="3:3">
      <c r="C157" t="s">
        <v>57</v>
      </c>
    </row>
    <row r="158" spans="3:3">
      <c r="C158" t="s">
        <v>57</v>
      </c>
    </row>
    <row r="159" spans="3:3">
      <c r="C159" t="s">
        <v>57</v>
      </c>
    </row>
    <row r="160" spans="3:3">
      <c r="C160" t="s">
        <v>57</v>
      </c>
    </row>
    <row r="161" spans="3:3">
      <c r="C161" t="s">
        <v>57</v>
      </c>
    </row>
    <row r="162" spans="3:3">
      <c r="C162" t="s">
        <v>57</v>
      </c>
    </row>
    <row r="163" spans="3:3">
      <c r="C163" t="s">
        <v>57</v>
      </c>
    </row>
    <row r="164" spans="3:3">
      <c r="C164" t="s">
        <v>57</v>
      </c>
    </row>
    <row r="165" spans="3:3">
      <c r="C165" t="s">
        <v>57</v>
      </c>
    </row>
    <row r="166" spans="3:3">
      <c r="C166" t="s">
        <v>417</v>
      </c>
    </row>
    <row r="167" spans="3:3">
      <c r="C167" t="s">
        <v>417</v>
      </c>
    </row>
    <row r="168" spans="3:3">
      <c r="C168" t="s">
        <v>417</v>
      </c>
    </row>
    <row r="169" spans="3:3">
      <c r="C169" t="s">
        <v>57</v>
      </c>
    </row>
    <row r="170" spans="3:3">
      <c r="C170" t="s">
        <v>57</v>
      </c>
    </row>
    <row r="171" spans="3:3">
      <c r="C171" t="s">
        <v>57</v>
      </c>
    </row>
    <row r="172" spans="3:3">
      <c r="C172" t="s">
        <v>57</v>
      </c>
    </row>
    <row r="173" spans="3:3">
      <c r="C173" t="s">
        <v>57</v>
      </c>
    </row>
    <row r="174" spans="3:3">
      <c r="C174" t="s">
        <v>57</v>
      </c>
    </row>
    <row r="175" spans="3:3">
      <c r="C175" t="s">
        <v>57</v>
      </c>
    </row>
    <row r="176" spans="3:3">
      <c r="C176" t="s">
        <v>440</v>
      </c>
    </row>
    <row r="177" spans="3:3">
      <c r="C177" t="s">
        <v>747</v>
      </c>
    </row>
    <row r="178" spans="3:3">
      <c r="C178" t="s">
        <v>309</v>
      </c>
    </row>
    <row r="179" spans="3:3">
      <c r="C179" t="s">
        <v>309</v>
      </c>
    </row>
    <row r="180" spans="3:3">
      <c r="C180" t="s">
        <v>273</v>
      </c>
    </row>
    <row r="181" spans="3:3">
      <c r="C181" t="s">
        <v>273</v>
      </c>
    </row>
    <row r="182" spans="3:3">
      <c r="C182" t="s">
        <v>731</v>
      </c>
    </row>
    <row r="183" spans="3:3">
      <c r="C183" t="s">
        <v>731</v>
      </c>
    </row>
    <row r="184" spans="3:3">
      <c r="C184" t="s">
        <v>184</v>
      </c>
    </row>
    <row r="185" spans="3:3">
      <c r="C185" t="s">
        <v>483</v>
      </c>
    </row>
    <row r="186" spans="3:3">
      <c r="C186" t="s">
        <v>486</v>
      </c>
    </row>
    <row r="187" spans="3:3">
      <c r="C187" t="s">
        <v>270</v>
      </c>
    </row>
    <row r="188" spans="3:3">
      <c r="C188" t="s">
        <v>111</v>
      </c>
    </row>
    <row r="189" spans="3:3">
      <c r="C189" t="s">
        <v>152</v>
      </c>
    </row>
    <row r="190" spans="3:3">
      <c r="C190" t="s">
        <v>152</v>
      </c>
    </row>
    <row r="191" spans="3:3">
      <c r="C191" t="s">
        <v>705</v>
      </c>
    </row>
    <row r="192" spans="3:3">
      <c r="C192" t="s">
        <v>705</v>
      </c>
    </row>
    <row r="193" spans="3:3">
      <c r="C193" t="s">
        <v>91</v>
      </c>
    </row>
    <row r="194" spans="3:3">
      <c r="C194" t="s">
        <v>135</v>
      </c>
    </row>
    <row r="195" spans="3:3">
      <c r="C195" t="s">
        <v>54</v>
      </c>
    </row>
    <row r="196" spans="3:3">
      <c r="C196" t="s">
        <v>54</v>
      </c>
    </row>
    <row r="197" spans="3:3">
      <c r="C197" t="s">
        <v>54</v>
      </c>
    </row>
    <row r="198" spans="3:3">
      <c r="C198" t="s">
        <v>54</v>
      </c>
    </row>
    <row r="199" spans="3:3">
      <c r="C199" t="s">
        <v>54</v>
      </c>
    </row>
    <row r="200" spans="3:3">
      <c r="C200" t="s">
        <v>54</v>
      </c>
    </row>
    <row r="201" spans="3:3">
      <c r="C201" t="s">
        <v>54</v>
      </c>
    </row>
    <row r="202" spans="3:3">
      <c r="C202" t="s">
        <v>54</v>
      </c>
    </row>
    <row r="203" spans="3:3">
      <c r="C203" t="s">
        <v>54</v>
      </c>
    </row>
    <row r="204" spans="3:3">
      <c r="C204" t="s">
        <v>54</v>
      </c>
    </row>
    <row r="205" spans="3:3">
      <c r="C205" t="s">
        <v>54</v>
      </c>
    </row>
    <row r="206" spans="3:3">
      <c r="C206" t="s">
        <v>54</v>
      </c>
    </row>
    <row r="207" spans="3:3">
      <c r="C207" t="s">
        <v>54</v>
      </c>
    </row>
    <row r="208" spans="3:3">
      <c r="C208" t="s">
        <v>269</v>
      </c>
    </row>
    <row r="209" spans="3:3">
      <c r="C209" t="s">
        <v>135</v>
      </c>
    </row>
    <row r="210" spans="3:3">
      <c r="C210" t="s">
        <v>135</v>
      </c>
    </row>
    <row r="211" spans="3:3">
      <c r="C211" t="s">
        <v>135</v>
      </c>
    </row>
    <row r="212" spans="3:3">
      <c r="C212" t="s">
        <v>135</v>
      </c>
    </row>
    <row r="213" spans="3:3">
      <c r="C213" t="s">
        <v>135</v>
      </c>
    </row>
    <row r="214" spans="3:3">
      <c r="C214" t="s">
        <v>135</v>
      </c>
    </row>
    <row r="215" spans="3:3">
      <c r="C215" t="s">
        <v>269</v>
      </c>
    </row>
    <row r="216" spans="3:3">
      <c r="C216" t="s">
        <v>135</v>
      </c>
    </row>
    <row r="217" spans="3:3">
      <c r="C217" t="s">
        <v>135</v>
      </c>
    </row>
    <row r="218" spans="3:3">
      <c r="C218" t="s">
        <v>135</v>
      </c>
    </row>
    <row r="219" spans="3:3">
      <c r="C219" t="s">
        <v>135</v>
      </c>
    </row>
    <row r="220" spans="3:3">
      <c r="C220" t="s">
        <v>135</v>
      </c>
    </row>
    <row r="221" spans="3:3">
      <c r="C221" t="s">
        <v>135</v>
      </c>
    </row>
    <row r="222" spans="3:3">
      <c r="C222" t="s">
        <v>54</v>
      </c>
    </row>
    <row r="223" spans="3:3">
      <c r="C223" t="s">
        <v>54</v>
      </c>
    </row>
    <row r="224" spans="3:3">
      <c r="C224" t="s">
        <v>54</v>
      </c>
    </row>
    <row r="225" spans="3:3">
      <c r="C225" t="s">
        <v>54</v>
      </c>
    </row>
    <row r="226" spans="3:3">
      <c r="C226" t="s">
        <v>54</v>
      </c>
    </row>
    <row r="227" spans="3:3">
      <c r="C227" t="s">
        <v>54</v>
      </c>
    </row>
    <row r="228" spans="3:3">
      <c r="C228" t="s">
        <v>54</v>
      </c>
    </row>
    <row r="229" spans="3:3">
      <c r="C229" t="s">
        <v>54</v>
      </c>
    </row>
    <row r="230" spans="3:3">
      <c r="C230" t="s">
        <v>54</v>
      </c>
    </row>
    <row r="231" spans="3:3">
      <c r="C231" t="s">
        <v>54</v>
      </c>
    </row>
    <row r="232" spans="3:3">
      <c r="C232" t="s">
        <v>54</v>
      </c>
    </row>
    <row r="233" spans="3:3">
      <c r="C233" t="s">
        <v>54</v>
      </c>
    </row>
    <row r="234" spans="3:3">
      <c r="C234" t="s">
        <v>54</v>
      </c>
    </row>
    <row r="235" spans="3:3">
      <c r="C235" t="s">
        <v>54</v>
      </c>
    </row>
    <row r="236" spans="3:3">
      <c r="C236" t="s">
        <v>54</v>
      </c>
    </row>
    <row r="237" spans="3:3">
      <c r="C237" t="s">
        <v>54</v>
      </c>
    </row>
    <row r="238" spans="3:3">
      <c r="C238" t="s">
        <v>54</v>
      </c>
    </row>
    <row r="239" spans="3:3">
      <c r="C239" t="s">
        <v>54</v>
      </c>
    </row>
    <row r="240" spans="3:3">
      <c r="C240" t="s">
        <v>54</v>
      </c>
    </row>
    <row r="241" spans="3:3">
      <c r="C241" t="s">
        <v>54</v>
      </c>
    </row>
    <row r="242" spans="3:3">
      <c r="C242" t="s">
        <v>54</v>
      </c>
    </row>
    <row r="243" spans="3:3">
      <c r="C243" t="s">
        <v>54</v>
      </c>
    </row>
    <row r="244" spans="3:3">
      <c r="C244" t="s">
        <v>54</v>
      </c>
    </row>
    <row r="245" spans="3:3">
      <c r="C245" t="s">
        <v>91</v>
      </c>
    </row>
    <row r="246" spans="3:3">
      <c r="C246" t="s">
        <v>54</v>
      </c>
    </row>
    <row r="247" spans="3:3">
      <c r="C247" t="s">
        <v>415</v>
      </c>
    </row>
    <row r="248" spans="3:3">
      <c r="C248" t="s">
        <v>415</v>
      </c>
    </row>
    <row r="249" spans="3:3">
      <c r="C249" t="s">
        <v>415</v>
      </c>
    </row>
    <row r="250" spans="3:3">
      <c r="C250" t="s">
        <v>54</v>
      </c>
    </row>
    <row r="251" spans="3:3">
      <c r="C251" t="s">
        <v>415</v>
      </c>
    </row>
    <row r="252" spans="3:3">
      <c r="C252" t="s">
        <v>415</v>
      </c>
    </row>
    <row r="253" spans="3:3">
      <c r="C253" t="s">
        <v>415</v>
      </c>
    </row>
    <row r="254" spans="3:3">
      <c r="C254" t="s">
        <v>415</v>
      </c>
    </row>
    <row r="255" spans="3:3">
      <c r="C255" t="s">
        <v>415</v>
      </c>
    </row>
    <row r="256" spans="3:3">
      <c r="C256" t="s">
        <v>415</v>
      </c>
    </row>
    <row r="257" spans="3:3">
      <c r="C257" t="s">
        <v>415</v>
      </c>
    </row>
    <row r="258" spans="3:3">
      <c r="C258" t="s">
        <v>415</v>
      </c>
    </row>
    <row r="259" spans="3:3">
      <c r="C259" t="s">
        <v>415</v>
      </c>
    </row>
    <row r="260" spans="3:3">
      <c r="C260" t="s">
        <v>415</v>
      </c>
    </row>
    <row r="261" spans="3:3">
      <c r="C261" t="s">
        <v>415</v>
      </c>
    </row>
    <row r="262" spans="3:3">
      <c r="C262" t="s">
        <v>415</v>
      </c>
    </row>
    <row r="263" spans="3:3">
      <c r="C263" t="s">
        <v>415</v>
      </c>
    </row>
    <row r="264" spans="3:3">
      <c r="C264" t="s">
        <v>415</v>
      </c>
    </row>
    <row r="265" spans="3:3">
      <c r="C265" t="s">
        <v>415</v>
      </c>
    </row>
    <row r="266" spans="3:3">
      <c r="C266" t="s">
        <v>269</v>
      </c>
    </row>
    <row r="267" spans="3:3">
      <c r="C267" t="s">
        <v>415</v>
      </c>
    </row>
    <row r="268" spans="3:3">
      <c r="C268" t="s">
        <v>415</v>
      </c>
    </row>
    <row r="269" spans="3:3">
      <c r="C269" t="s">
        <v>415</v>
      </c>
    </row>
    <row r="270" spans="3:3">
      <c r="C270" t="s">
        <v>415</v>
      </c>
    </row>
    <row r="271" spans="3:3">
      <c r="C271" t="s">
        <v>415</v>
      </c>
    </row>
    <row r="272" spans="3:3">
      <c r="C272" t="s">
        <v>91</v>
      </c>
    </row>
    <row r="273" spans="3:3">
      <c r="C273" t="s">
        <v>91</v>
      </c>
    </row>
    <row r="274" spans="3:3">
      <c r="C274" t="s">
        <v>91</v>
      </c>
    </row>
    <row r="275" spans="3:3">
      <c r="C275" t="s">
        <v>54</v>
      </c>
    </row>
    <row r="276" spans="3:3">
      <c r="C276" t="s">
        <v>415</v>
      </c>
    </row>
    <row r="277" spans="3:3">
      <c r="C277" t="s">
        <v>415</v>
      </c>
    </row>
    <row r="278" spans="3:3">
      <c r="C278" t="s">
        <v>415</v>
      </c>
    </row>
    <row r="279" spans="3:3">
      <c r="C279" t="s">
        <v>415</v>
      </c>
    </row>
    <row r="280" spans="3:3">
      <c r="C280" t="s">
        <v>54</v>
      </c>
    </row>
    <row r="281" spans="3:3">
      <c r="C281" t="s">
        <v>54</v>
      </c>
    </row>
    <row r="282" spans="3:3">
      <c r="C282" t="s">
        <v>769</v>
      </c>
    </row>
    <row r="283" spans="3:3">
      <c r="C283" t="s">
        <v>274</v>
      </c>
    </row>
    <row r="284" spans="3:3">
      <c r="C284" t="s">
        <v>114</v>
      </c>
    </row>
    <row r="285" spans="3:3">
      <c r="C285" t="s">
        <v>114</v>
      </c>
    </row>
    <row r="286" spans="3:3">
      <c r="C286" t="s">
        <v>134</v>
      </c>
    </row>
    <row r="287" spans="3:3">
      <c r="C287" t="s">
        <v>114</v>
      </c>
    </row>
    <row r="288" spans="3:3">
      <c r="C288" t="s">
        <v>549</v>
      </c>
    </row>
    <row r="289" spans="3:3">
      <c r="C289" t="s">
        <v>549</v>
      </c>
    </row>
    <row r="290" spans="3:3">
      <c r="C290" t="s">
        <v>114</v>
      </c>
    </row>
    <row r="291" spans="3:3">
      <c r="C291" t="s">
        <v>183</v>
      </c>
    </row>
    <row r="292" spans="3:3">
      <c r="C292" t="s">
        <v>359</v>
      </c>
    </row>
    <row r="293" spans="3:3">
      <c r="C293" t="s">
        <v>359</v>
      </c>
    </row>
    <row r="294" spans="3:3">
      <c r="C294" t="s">
        <v>55</v>
      </c>
    </row>
    <row r="295" spans="3:3">
      <c r="C295" t="s">
        <v>358</v>
      </c>
    </row>
    <row r="296" spans="3:3">
      <c r="C296" t="s">
        <v>550</v>
      </c>
    </row>
    <row r="297" spans="3:3">
      <c r="C297" t="s">
        <v>707</v>
      </c>
    </row>
    <row r="298" spans="3:3">
      <c r="C298" t="s">
        <v>272</v>
      </c>
    </row>
    <row r="299" spans="3:3">
      <c r="C299" t="s">
        <v>271</v>
      </c>
    </row>
    <row r="300" spans="3:3">
      <c r="C300" t="s">
        <v>271</v>
      </c>
    </row>
    <row r="301" spans="3:3">
      <c r="C301" t="s">
        <v>271</v>
      </c>
    </row>
    <row r="302" spans="3:3">
      <c r="C302" t="s">
        <v>271</v>
      </c>
    </row>
    <row r="303" spans="3:3">
      <c r="C303" t="s">
        <v>271</v>
      </c>
    </row>
    <row r="304" spans="3:3">
      <c r="C304" t="s">
        <v>553</v>
      </c>
    </row>
    <row r="305" spans="3:3">
      <c r="C305" t="s">
        <v>652</v>
      </c>
    </row>
    <row r="306" spans="3:3">
      <c r="C306" t="s">
        <v>276</v>
      </c>
    </row>
    <row r="307" spans="3:3">
      <c r="C307" t="s">
        <v>136</v>
      </c>
    </row>
  </sheetData>
  <sheetProtection algorithmName="SHA-512" hashValue="1Yd9Dlgt4IEHUFEpk4ucL+p2t+r9+ar/tuihGuxFKzEQZsano/5nTK7C34cjxWUICOZjyy7iSR9x+GgPtIahWA==" saltValue="GEN8RZ4CdiObdnyuF3gR1g==" spinCount="100000" sheet="1" objects="1" scenarios="1"/>
  <sortState xmlns:xlrd2="http://schemas.microsoft.com/office/spreadsheetml/2017/richdata2" ref="C3:C307">
    <sortCondition descending="1" ref="C1:C307"/>
  </sortState>
  <mergeCells count="1">
    <mergeCell ref="A1:A6"/>
  </mergeCells>
  <phoneticPr fontId="4"/>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541"/>
  <sheetViews>
    <sheetView topLeftCell="B1" workbookViewId="0">
      <selection activeCell="H22" sqref="H22"/>
    </sheetView>
  </sheetViews>
  <sheetFormatPr baseColWidth="10" defaultColWidth="8.83203125" defaultRowHeight="18"/>
  <sheetData>
    <row r="1" spans="1:3">
      <c r="A1" s="231" t="s">
        <v>13</v>
      </c>
      <c r="B1" s="23"/>
      <c r="C1" t="s">
        <v>213</v>
      </c>
    </row>
    <row r="2" spans="1:3">
      <c r="A2" s="227"/>
      <c r="B2" s="23"/>
      <c r="C2" t="s">
        <v>210</v>
      </c>
    </row>
    <row r="3" spans="1:3">
      <c r="A3" s="227"/>
      <c r="B3" s="23"/>
      <c r="C3" t="s">
        <v>489</v>
      </c>
    </row>
    <row r="4" spans="1:3">
      <c r="A4" s="227"/>
      <c r="B4" s="23"/>
      <c r="C4" t="s">
        <v>460</v>
      </c>
    </row>
    <row r="5" spans="1:3">
      <c r="A5" s="227"/>
      <c r="B5" s="23"/>
      <c r="C5" t="s">
        <v>526</v>
      </c>
    </row>
    <row r="6" spans="1:3">
      <c r="A6" s="227"/>
      <c r="B6" s="23"/>
      <c r="C6" t="s">
        <v>373</v>
      </c>
    </row>
    <row r="7" spans="1:3">
      <c r="A7" s="233"/>
      <c r="B7" s="23"/>
      <c r="C7" t="s">
        <v>488</v>
      </c>
    </row>
    <row r="8" spans="1:3">
      <c r="C8" t="s">
        <v>527</v>
      </c>
    </row>
    <row r="9" spans="1:3">
      <c r="C9" t="s">
        <v>212</v>
      </c>
    </row>
    <row r="10" spans="1:3">
      <c r="C10" t="s">
        <v>212</v>
      </c>
    </row>
    <row r="11" spans="1:3">
      <c r="C11" t="s">
        <v>212</v>
      </c>
    </row>
    <row r="12" spans="1:3">
      <c r="C12" t="s">
        <v>212</v>
      </c>
    </row>
    <row r="13" spans="1:3">
      <c r="C13" t="s">
        <v>212</v>
      </c>
    </row>
    <row r="14" spans="1:3">
      <c r="C14" t="s">
        <v>212</v>
      </c>
    </row>
    <row r="15" spans="1:3">
      <c r="C15" t="s">
        <v>212</v>
      </c>
    </row>
    <row r="16" spans="1:3">
      <c r="C16" t="s">
        <v>212</v>
      </c>
    </row>
    <row r="17" spans="3:3">
      <c r="C17" t="s">
        <v>212</v>
      </c>
    </row>
    <row r="18" spans="3:3">
      <c r="C18" t="s">
        <v>212</v>
      </c>
    </row>
    <row r="19" spans="3:3">
      <c r="C19" t="s">
        <v>212</v>
      </c>
    </row>
    <row r="20" spans="3:3">
      <c r="C20" t="s">
        <v>212</v>
      </c>
    </row>
    <row r="21" spans="3:3">
      <c r="C21" t="s">
        <v>212</v>
      </c>
    </row>
    <row r="22" spans="3:3">
      <c r="C22" t="s">
        <v>212</v>
      </c>
    </row>
    <row r="23" spans="3:3">
      <c r="C23" t="s">
        <v>212</v>
      </c>
    </row>
    <row r="24" spans="3:3">
      <c r="C24" t="s">
        <v>212</v>
      </c>
    </row>
    <row r="25" spans="3:3">
      <c r="C25" t="s">
        <v>212</v>
      </c>
    </row>
    <row r="26" spans="3:3">
      <c r="C26" t="s">
        <v>212</v>
      </c>
    </row>
    <row r="27" spans="3:3">
      <c r="C27" t="s">
        <v>212</v>
      </c>
    </row>
    <row r="28" spans="3:3">
      <c r="C28" t="s">
        <v>212</v>
      </c>
    </row>
    <row r="29" spans="3:3">
      <c r="C29" t="s">
        <v>212</v>
      </c>
    </row>
    <row r="30" spans="3:3">
      <c r="C30" t="s">
        <v>212</v>
      </c>
    </row>
    <row r="31" spans="3:3">
      <c r="C31" t="s">
        <v>212</v>
      </c>
    </row>
    <row r="32" spans="3:3">
      <c r="C32" t="s">
        <v>212</v>
      </c>
    </row>
    <row r="33" spans="3:3">
      <c r="C33" t="s">
        <v>212</v>
      </c>
    </row>
    <row r="34" spans="3:3">
      <c r="C34" t="s">
        <v>212</v>
      </c>
    </row>
    <row r="35" spans="3:3">
      <c r="C35" t="s">
        <v>469</v>
      </c>
    </row>
    <row r="36" spans="3:3">
      <c r="C36" t="s">
        <v>469</v>
      </c>
    </row>
    <row r="37" spans="3:3">
      <c r="C37" t="s">
        <v>469</v>
      </c>
    </row>
    <row r="38" spans="3:3">
      <c r="C38" t="s">
        <v>469</v>
      </c>
    </row>
    <row r="39" spans="3:3">
      <c r="C39" t="s">
        <v>469</v>
      </c>
    </row>
    <row r="40" spans="3:3">
      <c r="C40" t="s">
        <v>469</v>
      </c>
    </row>
    <row r="41" spans="3:3">
      <c r="C41" t="s">
        <v>469</v>
      </c>
    </row>
    <row r="42" spans="3:3">
      <c r="C42" t="s">
        <v>469</v>
      </c>
    </row>
    <row r="43" spans="3:3">
      <c r="C43" t="s">
        <v>469</v>
      </c>
    </row>
    <row r="44" spans="3:3">
      <c r="C44" t="s">
        <v>212</v>
      </c>
    </row>
    <row r="45" spans="3:3">
      <c r="C45" t="s">
        <v>212</v>
      </c>
    </row>
    <row r="46" spans="3:3">
      <c r="C46" t="s">
        <v>212</v>
      </c>
    </row>
    <row r="47" spans="3:3">
      <c r="C47" t="s">
        <v>212</v>
      </c>
    </row>
    <row r="48" spans="3:3">
      <c r="C48" t="s">
        <v>212</v>
      </c>
    </row>
    <row r="49" spans="3:3">
      <c r="C49" t="s">
        <v>734</v>
      </c>
    </row>
    <row r="50" spans="3:3">
      <c r="C50" t="s">
        <v>734</v>
      </c>
    </row>
    <row r="51" spans="3:3">
      <c r="C51" t="s">
        <v>212</v>
      </c>
    </row>
    <row r="52" spans="3:3">
      <c r="C52" t="s">
        <v>644</v>
      </c>
    </row>
    <row r="53" spans="3:3">
      <c r="C53" t="s">
        <v>211</v>
      </c>
    </row>
    <row r="54" spans="3:3">
      <c r="C54" t="s">
        <v>286</v>
      </c>
    </row>
    <row r="55" spans="3:3">
      <c r="C55" t="s">
        <v>353</v>
      </c>
    </row>
    <row r="56" spans="3:3">
      <c r="C56" t="s">
        <v>461</v>
      </c>
    </row>
    <row r="57" spans="3:3">
      <c r="C57" t="s">
        <v>459</v>
      </c>
    </row>
    <row r="58" spans="3:3">
      <c r="C58" t="s">
        <v>372</v>
      </c>
    </row>
    <row r="59" spans="3:3">
      <c r="C59" t="s">
        <v>365</v>
      </c>
    </row>
    <row r="60" spans="3:3">
      <c r="C60" t="s">
        <v>458</v>
      </c>
    </row>
    <row r="61" spans="3:3">
      <c r="C61" t="s">
        <v>770</v>
      </c>
    </row>
    <row r="62" spans="3:3">
      <c r="C62" t="s">
        <v>363</v>
      </c>
    </row>
    <row r="63" spans="3:3">
      <c r="C63" t="s">
        <v>525</v>
      </c>
    </row>
    <row r="64" spans="3:3">
      <c r="C64" t="s">
        <v>771</v>
      </c>
    </row>
    <row r="65" spans="3:3">
      <c r="C65" t="s">
        <v>771</v>
      </c>
    </row>
    <row r="66" spans="3:3">
      <c r="C66" t="s">
        <v>524</v>
      </c>
    </row>
    <row r="67" spans="3:3">
      <c r="C67" t="s">
        <v>364</v>
      </c>
    </row>
    <row r="68" spans="3:3">
      <c r="C68" t="s">
        <v>331</v>
      </c>
    </row>
    <row r="69" spans="3:3">
      <c r="C69" t="s">
        <v>676</v>
      </c>
    </row>
    <row r="70" spans="3:3">
      <c r="C70" t="s">
        <v>330</v>
      </c>
    </row>
    <row r="71" spans="3:3">
      <c r="C71" t="s">
        <v>330</v>
      </c>
    </row>
    <row r="72" spans="3:3">
      <c r="C72" t="s">
        <v>330</v>
      </c>
    </row>
    <row r="73" spans="3:3">
      <c r="C73" t="s">
        <v>330</v>
      </c>
    </row>
    <row r="74" spans="3:3">
      <c r="C74" t="s">
        <v>330</v>
      </c>
    </row>
    <row r="75" spans="3:3">
      <c r="C75" t="s">
        <v>330</v>
      </c>
    </row>
    <row r="76" spans="3:3">
      <c r="C76" t="s">
        <v>330</v>
      </c>
    </row>
    <row r="77" spans="3:3">
      <c r="C77" t="s">
        <v>330</v>
      </c>
    </row>
    <row r="78" spans="3:3">
      <c r="C78" t="s">
        <v>330</v>
      </c>
    </row>
    <row r="79" spans="3:3">
      <c r="C79" t="s">
        <v>330</v>
      </c>
    </row>
    <row r="80" spans="3:3">
      <c r="C80" t="s">
        <v>330</v>
      </c>
    </row>
    <row r="81" spans="3:3">
      <c r="C81">
        <v>15</v>
      </c>
    </row>
    <row r="82" spans="3:3">
      <c r="C82">
        <v>15</v>
      </c>
    </row>
    <row r="83" spans="3:3">
      <c r="C83">
        <v>15</v>
      </c>
    </row>
    <row r="84" spans="3:3">
      <c r="C84">
        <v>13</v>
      </c>
    </row>
    <row r="85" spans="3:3">
      <c r="C85">
        <v>12</v>
      </c>
    </row>
    <row r="86" spans="3:3">
      <c r="C86">
        <v>12</v>
      </c>
    </row>
    <row r="87" spans="3:3">
      <c r="C87">
        <v>12</v>
      </c>
    </row>
    <row r="88" spans="3:3">
      <c r="C88">
        <v>12</v>
      </c>
    </row>
    <row r="89" spans="3:3">
      <c r="C89">
        <v>12</v>
      </c>
    </row>
    <row r="90" spans="3:3">
      <c r="C90">
        <v>12</v>
      </c>
    </row>
    <row r="91" spans="3:3">
      <c r="C91">
        <v>10</v>
      </c>
    </row>
    <row r="92" spans="3:3">
      <c r="C92">
        <v>10</v>
      </c>
    </row>
    <row r="93" spans="3:3">
      <c r="C93">
        <v>10</v>
      </c>
    </row>
    <row r="94" spans="3:3">
      <c r="C94">
        <v>10</v>
      </c>
    </row>
    <row r="95" spans="3:3">
      <c r="C95">
        <v>10</v>
      </c>
    </row>
    <row r="96" spans="3:3">
      <c r="C96">
        <v>10</v>
      </c>
    </row>
    <row r="97" spans="3:3">
      <c r="C97">
        <v>10</v>
      </c>
    </row>
    <row r="98" spans="3:3">
      <c r="C98">
        <v>10</v>
      </c>
    </row>
    <row r="99" spans="3:3">
      <c r="C99">
        <v>10</v>
      </c>
    </row>
    <row r="100" spans="3:3">
      <c r="C100">
        <v>10</v>
      </c>
    </row>
    <row r="101" spans="3:3">
      <c r="C101">
        <v>10</v>
      </c>
    </row>
    <row r="102" spans="3:3">
      <c r="C102">
        <v>10</v>
      </c>
    </row>
    <row r="103" spans="3:3">
      <c r="C103">
        <v>10</v>
      </c>
    </row>
    <row r="104" spans="3:3">
      <c r="C104">
        <v>10</v>
      </c>
    </row>
    <row r="105" spans="3:3">
      <c r="C105">
        <v>10</v>
      </c>
    </row>
    <row r="106" spans="3:3">
      <c r="C106">
        <v>10</v>
      </c>
    </row>
    <row r="107" spans="3:3">
      <c r="C107">
        <v>10</v>
      </c>
    </row>
    <row r="108" spans="3:3">
      <c r="C108">
        <v>10</v>
      </c>
    </row>
    <row r="109" spans="3:3">
      <c r="C109">
        <v>10</v>
      </c>
    </row>
    <row r="110" spans="3:3">
      <c r="C110">
        <v>10</v>
      </c>
    </row>
    <row r="111" spans="3:3">
      <c r="C111">
        <v>10</v>
      </c>
    </row>
    <row r="112" spans="3:3">
      <c r="C112">
        <v>10</v>
      </c>
    </row>
    <row r="113" spans="3:3">
      <c r="C113">
        <v>10</v>
      </c>
    </row>
    <row r="114" spans="3:3">
      <c r="C114">
        <v>10</v>
      </c>
    </row>
    <row r="115" spans="3:3">
      <c r="C115">
        <v>10</v>
      </c>
    </row>
    <row r="116" spans="3:3">
      <c r="C116">
        <v>10</v>
      </c>
    </row>
    <row r="117" spans="3:3">
      <c r="C117">
        <v>10</v>
      </c>
    </row>
    <row r="118" spans="3:3">
      <c r="C118">
        <v>10</v>
      </c>
    </row>
    <row r="119" spans="3:3">
      <c r="C119">
        <v>10</v>
      </c>
    </row>
    <row r="120" spans="3:3">
      <c r="C120">
        <v>10</v>
      </c>
    </row>
    <row r="121" spans="3:3">
      <c r="C121">
        <v>10</v>
      </c>
    </row>
    <row r="122" spans="3:3">
      <c r="C122">
        <v>10</v>
      </c>
    </row>
    <row r="123" spans="3:3">
      <c r="C123">
        <v>10</v>
      </c>
    </row>
    <row r="124" spans="3:3">
      <c r="C124">
        <v>10</v>
      </c>
    </row>
    <row r="125" spans="3:3">
      <c r="C125">
        <v>10</v>
      </c>
    </row>
    <row r="126" spans="3:3">
      <c r="C126">
        <v>10</v>
      </c>
    </row>
    <row r="127" spans="3:3">
      <c r="C127">
        <v>10</v>
      </c>
    </row>
    <row r="128" spans="3:3">
      <c r="C128">
        <v>10</v>
      </c>
    </row>
    <row r="129" spans="3:3">
      <c r="C129">
        <v>10</v>
      </c>
    </row>
    <row r="130" spans="3:3">
      <c r="C130">
        <v>10</v>
      </c>
    </row>
    <row r="131" spans="3:3">
      <c r="C131">
        <v>10</v>
      </c>
    </row>
    <row r="132" spans="3:3">
      <c r="C132">
        <v>10</v>
      </c>
    </row>
    <row r="133" spans="3:3">
      <c r="C133">
        <v>10</v>
      </c>
    </row>
    <row r="134" spans="3:3">
      <c r="C134">
        <v>10</v>
      </c>
    </row>
    <row r="135" spans="3:3">
      <c r="C135">
        <v>10</v>
      </c>
    </row>
    <row r="136" spans="3:3">
      <c r="C136">
        <v>10</v>
      </c>
    </row>
    <row r="137" spans="3:3">
      <c r="C137">
        <v>10</v>
      </c>
    </row>
    <row r="138" spans="3:3">
      <c r="C138">
        <v>10</v>
      </c>
    </row>
    <row r="139" spans="3:3">
      <c r="C139">
        <v>10</v>
      </c>
    </row>
    <row r="140" spans="3:3">
      <c r="C140">
        <v>8</v>
      </c>
    </row>
    <row r="141" spans="3:3">
      <c r="C141">
        <v>8</v>
      </c>
    </row>
    <row r="142" spans="3:3">
      <c r="C142">
        <v>8</v>
      </c>
    </row>
    <row r="143" spans="3:3">
      <c r="C143">
        <v>8</v>
      </c>
    </row>
    <row r="144" spans="3:3">
      <c r="C144">
        <v>8</v>
      </c>
    </row>
    <row r="145" spans="3:3">
      <c r="C145">
        <v>8</v>
      </c>
    </row>
    <row r="146" spans="3:3">
      <c r="C146">
        <v>8</v>
      </c>
    </row>
    <row r="147" spans="3:3">
      <c r="C147">
        <v>8</v>
      </c>
    </row>
    <row r="148" spans="3:3">
      <c r="C148">
        <v>8</v>
      </c>
    </row>
    <row r="149" spans="3:3">
      <c r="C149">
        <v>8</v>
      </c>
    </row>
    <row r="150" spans="3:3">
      <c r="C150">
        <v>8</v>
      </c>
    </row>
    <row r="151" spans="3:3">
      <c r="C151">
        <v>8</v>
      </c>
    </row>
    <row r="152" spans="3:3">
      <c r="C152">
        <v>8</v>
      </c>
    </row>
    <row r="153" spans="3:3">
      <c r="C153">
        <v>8</v>
      </c>
    </row>
    <row r="154" spans="3:3">
      <c r="C154">
        <v>8</v>
      </c>
    </row>
    <row r="155" spans="3:3">
      <c r="C155">
        <v>8</v>
      </c>
    </row>
    <row r="156" spans="3:3">
      <c r="C156">
        <v>8</v>
      </c>
    </row>
    <row r="157" spans="3:3">
      <c r="C157">
        <v>8</v>
      </c>
    </row>
    <row r="158" spans="3:3">
      <c r="C158">
        <v>8</v>
      </c>
    </row>
    <row r="159" spans="3:3">
      <c r="C159">
        <v>8</v>
      </c>
    </row>
    <row r="160" spans="3:3">
      <c r="C160">
        <v>8</v>
      </c>
    </row>
    <row r="161" spans="3:3">
      <c r="C161">
        <v>8</v>
      </c>
    </row>
    <row r="162" spans="3:3">
      <c r="C162">
        <v>8</v>
      </c>
    </row>
    <row r="163" spans="3:3">
      <c r="C163">
        <v>8</v>
      </c>
    </row>
    <row r="164" spans="3:3">
      <c r="C164">
        <v>8</v>
      </c>
    </row>
    <row r="165" spans="3:3">
      <c r="C165">
        <v>8</v>
      </c>
    </row>
    <row r="166" spans="3:3">
      <c r="C166">
        <v>8</v>
      </c>
    </row>
    <row r="167" spans="3:3">
      <c r="C167">
        <v>8</v>
      </c>
    </row>
    <row r="168" spans="3:3">
      <c r="C168">
        <v>8</v>
      </c>
    </row>
    <row r="169" spans="3:3">
      <c r="C169">
        <v>8</v>
      </c>
    </row>
    <row r="170" spans="3:3">
      <c r="C170">
        <v>8</v>
      </c>
    </row>
    <row r="171" spans="3:3">
      <c r="C171">
        <v>8</v>
      </c>
    </row>
    <row r="172" spans="3:3">
      <c r="C172">
        <v>7</v>
      </c>
    </row>
    <row r="173" spans="3:3">
      <c r="C173">
        <v>7</v>
      </c>
    </row>
    <row r="174" spans="3:3">
      <c r="C174">
        <v>7</v>
      </c>
    </row>
    <row r="175" spans="3:3">
      <c r="C175">
        <v>7</v>
      </c>
    </row>
    <row r="176" spans="3:3">
      <c r="C176">
        <v>7</v>
      </c>
    </row>
    <row r="177" spans="3:3">
      <c r="C177">
        <v>7</v>
      </c>
    </row>
    <row r="178" spans="3:3">
      <c r="C178">
        <v>7</v>
      </c>
    </row>
    <row r="179" spans="3:3">
      <c r="C179">
        <v>7</v>
      </c>
    </row>
    <row r="180" spans="3:3">
      <c r="C180">
        <v>7</v>
      </c>
    </row>
    <row r="181" spans="3:3">
      <c r="C181">
        <v>7</v>
      </c>
    </row>
    <row r="182" spans="3:3">
      <c r="C182">
        <v>7</v>
      </c>
    </row>
    <row r="183" spans="3:3">
      <c r="C183">
        <v>7</v>
      </c>
    </row>
    <row r="184" spans="3:3">
      <c r="C184">
        <v>7</v>
      </c>
    </row>
    <row r="185" spans="3:3">
      <c r="C185">
        <v>7</v>
      </c>
    </row>
    <row r="186" spans="3:3">
      <c r="C186">
        <v>7</v>
      </c>
    </row>
    <row r="187" spans="3:3">
      <c r="C187">
        <v>7</v>
      </c>
    </row>
    <row r="188" spans="3:3">
      <c r="C188">
        <v>7</v>
      </c>
    </row>
    <row r="189" spans="3:3">
      <c r="C189">
        <v>7</v>
      </c>
    </row>
    <row r="190" spans="3:3">
      <c r="C190">
        <v>7</v>
      </c>
    </row>
    <row r="191" spans="3:3">
      <c r="C191">
        <v>7</v>
      </c>
    </row>
    <row r="192" spans="3:3">
      <c r="C192">
        <v>7</v>
      </c>
    </row>
    <row r="193" spans="3:3">
      <c r="C193">
        <v>7</v>
      </c>
    </row>
    <row r="194" spans="3:3">
      <c r="C194">
        <v>7</v>
      </c>
    </row>
    <row r="195" spans="3:3">
      <c r="C195">
        <v>7</v>
      </c>
    </row>
    <row r="196" spans="3:3">
      <c r="C196">
        <v>7</v>
      </c>
    </row>
    <row r="197" spans="3:3">
      <c r="C197">
        <v>7</v>
      </c>
    </row>
    <row r="198" spans="3:3">
      <c r="C198">
        <v>7</v>
      </c>
    </row>
    <row r="199" spans="3:3">
      <c r="C199">
        <v>7</v>
      </c>
    </row>
    <row r="200" spans="3:3">
      <c r="C200">
        <v>7</v>
      </c>
    </row>
    <row r="201" spans="3:3">
      <c r="C201">
        <v>7</v>
      </c>
    </row>
    <row r="202" spans="3:3">
      <c r="C202">
        <v>6</v>
      </c>
    </row>
    <row r="203" spans="3:3">
      <c r="C203">
        <v>6</v>
      </c>
    </row>
    <row r="204" spans="3:3">
      <c r="C204">
        <v>6</v>
      </c>
    </row>
    <row r="205" spans="3:3">
      <c r="C205">
        <v>6</v>
      </c>
    </row>
    <row r="206" spans="3:3">
      <c r="C206">
        <v>6</v>
      </c>
    </row>
    <row r="207" spans="3:3">
      <c r="C207">
        <v>6</v>
      </c>
    </row>
    <row r="208" spans="3:3">
      <c r="C208">
        <v>6</v>
      </c>
    </row>
    <row r="209" spans="3:3">
      <c r="C209">
        <v>6</v>
      </c>
    </row>
    <row r="210" spans="3:3">
      <c r="C210">
        <v>6</v>
      </c>
    </row>
    <row r="211" spans="3:3">
      <c r="C211">
        <v>6</v>
      </c>
    </row>
    <row r="212" spans="3:3">
      <c r="C212">
        <v>6</v>
      </c>
    </row>
    <row r="213" spans="3:3">
      <c r="C213">
        <v>6</v>
      </c>
    </row>
    <row r="214" spans="3:3">
      <c r="C214">
        <v>6</v>
      </c>
    </row>
    <row r="215" spans="3:3">
      <c r="C215">
        <v>6</v>
      </c>
    </row>
    <row r="216" spans="3:3">
      <c r="C216">
        <v>6</v>
      </c>
    </row>
    <row r="217" spans="3:3">
      <c r="C217">
        <v>6</v>
      </c>
    </row>
    <row r="218" spans="3:3">
      <c r="C218">
        <v>6</v>
      </c>
    </row>
    <row r="219" spans="3:3">
      <c r="C219">
        <v>6</v>
      </c>
    </row>
    <row r="220" spans="3:3">
      <c r="C220">
        <v>6</v>
      </c>
    </row>
    <row r="221" spans="3:3">
      <c r="C221">
        <v>6</v>
      </c>
    </row>
    <row r="222" spans="3:3">
      <c r="C222">
        <v>6</v>
      </c>
    </row>
    <row r="223" spans="3:3">
      <c r="C223">
        <v>6</v>
      </c>
    </row>
    <row r="224" spans="3:3">
      <c r="C224">
        <v>6</v>
      </c>
    </row>
    <row r="225" spans="3:3">
      <c r="C225">
        <v>6</v>
      </c>
    </row>
    <row r="226" spans="3:3">
      <c r="C226">
        <v>6</v>
      </c>
    </row>
    <row r="227" spans="3:3">
      <c r="C227">
        <v>6</v>
      </c>
    </row>
    <row r="228" spans="3:3">
      <c r="C228">
        <v>6</v>
      </c>
    </row>
    <row r="229" spans="3:3">
      <c r="C229">
        <v>6</v>
      </c>
    </row>
    <row r="230" spans="3:3">
      <c r="C230">
        <v>6</v>
      </c>
    </row>
    <row r="231" spans="3:3">
      <c r="C231">
        <v>6</v>
      </c>
    </row>
    <row r="232" spans="3:3">
      <c r="C232">
        <v>6</v>
      </c>
    </row>
    <row r="233" spans="3:3">
      <c r="C233">
        <v>6</v>
      </c>
    </row>
    <row r="234" spans="3:3">
      <c r="C234">
        <v>6</v>
      </c>
    </row>
    <row r="235" spans="3:3">
      <c r="C235">
        <v>6</v>
      </c>
    </row>
    <row r="236" spans="3:3">
      <c r="C236">
        <v>6</v>
      </c>
    </row>
    <row r="237" spans="3:3">
      <c r="C237">
        <v>6</v>
      </c>
    </row>
    <row r="238" spans="3:3">
      <c r="C238">
        <v>6</v>
      </c>
    </row>
    <row r="239" spans="3:3">
      <c r="C239">
        <v>6</v>
      </c>
    </row>
    <row r="240" spans="3:3">
      <c r="C240">
        <v>6</v>
      </c>
    </row>
    <row r="241" spans="3:3">
      <c r="C241">
        <v>6</v>
      </c>
    </row>
    <row r="242" spans="3:3">
      <c r="C242">
        <v>6</v>
      </c>
    </row>
    <row r="243" spans="3:3">
      <c r="C243">
        <v>6</v>
      </c>
    </row>
    <row r="244" spans="3:3">
      <c r="C244">
        <v>6</v>
      </c>
    </row>
    <row r="245" spans="3:3">
      <c r="C245">
        <v>6</v>
      </c>
    </row>
    <row r="246" spans="3:3">
      <c r="C246">
        <v>6</v>
      </c>
    </row>
    <row r="247" spans="3:3">
      <c r="C247">
        <v>6</v>
      </c>
    </row>
    <row r="248" spans="3:3">
      <c r="C248">
        <v>6</v>
      </c>
    </row>
    <row r="249" spans="3:3">
      <c r="C249">
        <v>6</v>
      </c>
    </row>
    <row r="250" spans="3:3">
      <c r="C250">
        <v>6</v>
      </c>
    </row>
    <row r="251" spans="3:3">
      <c r="C251">
        <v>6</v>
      </c>
    </row>
    <row r="252" spans="3:3">
      <c r="C252">
        <v>6</v>
      </c>
    </row>
    <row r="253" spans="3:3">
      <c r="C253">
        <v>6</v>
      </c>
    </row>
    <row r="254" spans="3:3">
      <c r="C254">
        <v>6</v>
      </c>
    </row>
    <row r="255" spans="3:3">
      <c r="C255">
        <v>6</v>
      </c>
    </row>
    <row r="256" spans="3:3">
      <c r="C256">
        <v>6</v>
      </c>
    </row>
    <row r="257" spans="3:3">
      <c r="C257">
        <v>6</v>
      </c>
    </row>
    <row r="258" spans="3:3">
      <c r="C258">
        <v>6</v>
      </c>
    </row>
    <row r="259" spans="3:3">
      <c r="C259">
        <v>6</v>
      </c>
    </row>
    <row r="260" spans="3:3">
      <c r="C260">
        <v>6</v>
      </c>
    </row>
    <row r="261" spans="3:3">
      <c r="C261">
        <v>6</v>
      </c>
    </row>
    <row r="262" spans="3:3">
      <c r="C262">
        <v>6</v>
      </c>
    </row>
    <row r="263" spans="3:3">
      <c r="C263">
        <v>6</v>
      </c>
    </row>
    <row r="264" spans="3:3">
      <c r="C264">
        <v>6</v>
      </c>
    </row>
    <row r="265" spans="3:3">
      <c r="C265">
        <v>6</v>
      </c>
    </row>
    <row r="266" spans="3:3">
      <c r="C266">
        <v>6</v>
      </c>
    </row>
    <row r="267" spans="3:3">
      <c r="C267">
        <v>6</v>
      </c>
    </row>
    <row r="268" spans="3:3">
      <c r="C268">
        <v>6</v>
      </c>
    </row>
    <row r="269" spans="3:3">
      <c r="C269">
        <v>6</v>
      </c>
    </row>
    <row r="270" spans="3:3">
      <c r="C270">
        <v>6</v>
      </c>
    </row>
    <row r="271" spans="3:3">
      <c r="C271">
        <v>6</v>
      </c>
    </row>
    <row r="272" spans="3:3">
      <c r="C272">
        <v>6</v>
      </c>
    </row>
    <row r="273" spans="3:3">
      <c r="C273">
        <v>6</v>
      </c>
    </row>
    <row r="274" spans="3:3">
      <c r="C274">
        <v>6</v>
      </c>
    </row>
    <row r="275" spans="3:3">
      <c r="C275">
        <v>6</v>
      </c>
    </row>
    <row r="276" spans="3:3">
      <c r="C276">
        <v>6</v>
      </c>
    </row>
    <row r="277" spans="3:3">
      <c r="C277">
        <v>6</v>
      </c>
    </row>
    <row r="278" spans="3:3">
      <c r="C278">
        <v>6</v>
      </c>
    </row>
    <row r="279" spans="3:3">
      <c r="C279">
        <v>6</v>
      </c>
    </row>
    <row r="280" spans="3:3">
      <c r="C280">
        <v>6</v>
      </c>
    </row>
    <row r="281" spans="3:3">
      <c r="C281">
        <v>6</v>
      </c>
    </row>
    <row r="282" spans="3:3">
      <c r="C282">
        <v>6</v>
      </c>
    </row>
    <row r="283" spans="3:3">
      <c r="C283">
        <v>6</v>
      </c>
    </row>
    <row r="284" spans="3:3">
      <c r="C284">
        <v>6</v>
      </c>
    </row>
    <row r="285" spans="3:3">
      <c r="C285">
        <v>6</v>
      </c>
    </row>
    <row r="286" spans="3:3">
      <c r="C286">
        <v>6</v>
      </c>
    </row>
    <row r="287" spans="3:3">
      <c r="C287">
        <v>6</v>
      </c>
    </row>
    <row r="288" spans="3:3">
      <c r="C288">
        <v>6</v>
      </c>
    </row>
    <row r="289" spans="3:3">
      <c r="C289">
        <v>6</v>
      </c>
    </row>
    <row r="290" spans="3:3">
      <c r="C290">
        <v>6</v>
      </c>
    </row>
    <row r="291" spans="3:3">
      <c r="C291">
        <v>6</v>
      </c>
    </row>
    <row r="292" spans="3:3">
      <c r="C292">
        <v>6</v>
      </c>
    </row>
    <row r="293" spans="3:3">
      <c r="C293">
        <v>6</v>
      </c>
    </row>
    <row r="294" spans="3:3">
      <c r="C294">
        <v>6</v>
      </c>
    </row>
    <row r="295" spans="3:3">
      <c r="C295">
        <v>6</v>
      </c>
    </row>
    <row r="296" spans="3:3">
      <c r="C296">
        <v>6</v>
      </c>
    </row>
    <row r="297" spans="3:3">
      <c r="C297">
        <v>6</v>
      </c>
    </row>
    <row r="298" spans="3:3">
      <c r="C298">
        <v>6</v>
      </c>
    </row>
    <row r="299" spans="3:3">
      <c r="C299">
        <v>6</v>
      </c>
    </row>
    <row r="300" spans="3:3">
      <c r="C300">
        <v>6</v>
      </c>
    </row>
    <row r="301" spans="3:3">
      <c r="C301">
        <v>6</v>
      </c>
    </row>
    <row r="302" spans="3:3">
      <c r="C302">
        <v>6</v>
      </c>
    </row>
    <row r="303" spans="3:3">
      <c r="C303">
        <v>6</v>
      </c>
    </row>
    <row r="304" spans="3:3">
      <c r="C304">
        <v>6</v>
      </c>
    </row>
    <row r="305" spans="3:3">
      <c r="C305">
        <v>6</v>
      </c>
    </row>
    <row r="306" spans="3:3">
      <c r="C306">
        <v>6</v>
      </c>
    </row>
    <row r="307" spans="3:3">
      <c r="C307">
        <v>6</v>
      </c>
    </row>
    <row r="308" spans="3:3">
      <c r="C308">
        <v>6</v>
      </c>
    </row>
    <row r="309" spans="3:3">
      <c r="C309">
        <v>6</v>
      </c>
    </row>
    <row r="310" spans="3:3">
      <c r="C310">
        <v>6</v>
      </c>
    </row>
    <row r="311" spans="3:3">
      <c r="C311">
        <v>6</v>
      </c>
    </row>
    <row r="312" spans="3:3">
      <c r="C312">
        <v>6</v>
      </c>
    </row>
    <row r="313" spans="3:3">
      <c r="C313">
        <v>6</v>
      </c>
    </row>
    <row r="314" spans="3:3">
      <c r="C314">
        <v>6</v>
      </c>
    </row>
    <row r="315" spans="3:3">
      <c r="C315">
        <v>6</v>
      </c>
    </row>
    <row r="316" spans="3:3">
      <c r="C316">
        <v>6</v>
      </c>
    </row>
    <row r="317" spans="3:3">
      <c r="C317">
        <v>6</v>
      </c>
    </row>
    <row r="318" spans="3:3">
      <c r="C318">
        <v>6</v>
      </c>
    </row>
    <row r="319" spans="3:3">
      <c r="C319">
        <v>6</v>
      </c>
    </row>
    <row r="320" spans="3:3">
      <c r="C320">
        <v>6</v>
      </c>
    </row>
    <row r="321" spans="3:3">
      <c r="C321">
        <v>6</v>
      </c>
    </row>
    <row r="322" spans="3:3">
      <c r="C322">
        <v>6</v>
      </c>
    </row>
    <row r="323" spans="3:3">
      <c r="C323">
        <v>6</v>
      </c>
    </row>
    <row r="324" spans="3:3">
      <c r="C324">
        <v>6</v>
      </c>
    </row>
    <row r="325" spans="3:3">
      <c r="C325">
        <v>6</v>
      </c>
    </row>
    <row r="326" spans="3:3">
      <c r="C326">
        <v>6</v>
      </c>
    </row>
    <row r="327" spans="3:3">
      <c r="C327">
        <v>6</v>
      </c>
    </row>
    <row r="328" spans="3:3">
      <c r="C328">
        <v>6</v>
      </c>
    </row>
    <row r="329" spans="3:3">
      <c r="C329">
        <v>6</v>
      </c>
    </row>
    <row r="330" spans="3:3">
      <c r="C330">
        <v>6</v>
      </c>
    </row>
    <row r="331" spans="3:3">
      <c r="C331">
        <v>6</v>
      </c>
    </row>
    <row r="332" spans="3:3">
      <c r="C332">
        <v>6</v>
      </c>
    </row>
    <row r="333" spans="3:3">
      <c r="C333">
        <v>6</v>
      </c>
    </row>
    <row r="334" spans="3:3">
      <c r="C334">
        <v>6</v>
      </c>
    </row>
    <row r="335" spans="3:3">
      <c r="C335">
        <v>6</v>
      </c>
    </row>
    <row r="336" spans="3:3">
      <c r="C336">
        <v>6</v>
      </c>
    </row>
    <row r="337" spans="3:3">
      <c r="C337">
        <v>6</v>
      </c>
    </row>
    <row r="338" spans="3:3">
      <c r="C338">
        <v>6</v>
      </c>
    </row>
    <row r="339" spans="3:3">
      <c r="C339">
        <v>6</v>
      </c>
    </row>
    <row r="340" spans="3:3">
      <c r="C340">
        <v>5.6</v>
      </c>
    </row>
    <row r="341" spans="3:3">
      <c r="C341">
        <v>5</v>
      </c>
    </row>
    <row r="342" spans="3:3">
      <c r="C342">
        <v>5</v>
      </c>
    </row>
    <row r="343" spans="3:3">
      <c r="C343">
        <v>5</v>
      </c>
    </row>
    <row r="344" spans="3:3">
      <c r="C344">
        <v>5</v>
      </c>
    </row>
    <row r="345" spans="3:3">
      <c r="C345">
        <v>5</v>
      </c>
    </row>
    <row r="346" spans="3:3">
      <c r="C346">
        <v>5</v>
      </c>
    </row>
    <row r="347" spans="3:3">
      <c r="C347">
        <v>5</v>
      </c>
    </row>
    <row r="348" spans="3:3">
      <c r="C348">
        <v>5</v>
      </c>
    </row>
    <row r="349" spans="3:3">
      <c r="C349">
        <v>5</v>
      </c>
    </row>
    <row r="350" spans="3:3">
      <c r="C350">
        <v>5</v>
      </c>
    </row>
    <row r="351" spans="3:3">
      <c r="C351">
        <v>5</v>
      </c>
    </row>
    <row r="352" spans="3:3">
      <c r="C352">
        <v>5</v>
      </c>
    </row>
    <row r="353" spans="3:3">
      <c r="C353">
        <v>5</v>
      </c>
    </row>
    <row r="354" spans="3:3">
      <c r="C354">
        <v>5</v>
      </c>
    </row>
    <row r="355" spans="3:3">
      <c r="C355">
        <v>5</v>
      </c>
    </row>
    <row r="356" spans="3:3">
      <c r="C356">
        <v>5</v>
      </c>
    </row>
    <row r="357" spans="3:3">
      <c r="C357">
        <v>5</v>
      </c>
    </row>
    <row r="358" spans="3:3">
      <c r="C358">
        <v>5</v>
      </c>
    </row>
    <row r="359" spans="3:3">
      <c r="C359">
        <v>5</v>
      </c>
    </row>
    <row r="360" spans="3:3">
      <c r="C360">
        <v>5</v>
      </c>
    </row>
    <row r="361" spans="3:3">
      <c r="C361">
        <v>5</v>
      </c>
    </row>
    <row r="362" spans="3:3">
      <c r="C362">
        <v>5</v>
      </c>
    </row>
    <row r="363" spans="3:3">
      <c r="C363">
        <v>5</v>
      </c>
    </row>
    <row r="364" spans="3:3">
      <c r="C364">
        <v>5</v>
      </c>
    </row>
    <row r="365" spans="3:3">
      <c r="C365">
        <v>5</v>
      </c>
    </row>
    <row r="366" spans="3:3">
      <c r="C366">
        <v>5</v>
      </c>
    </row>
    <row r="367" spans="3:3">
      <c r="C367">
        <v>5</v>
      </c>
    </row>
    <row r="368" spans="3:3">
      <c r="C368">
        <v>5</v>
      </c>
    </row>
    <row r="369" spans="3:3">
      <c r="C369">
        <v>5</v>
      </c>
    </row>
    <row r="370" spans="3:3">
      <c r="C370">
        <v>5</v>
      </c>
    </row>
    <row r="371" spans="3:3">
      <c r="C371">
        <v>5</v>
      </c>
    </row>
    <row r="372" spans="3:3">
      <c r="C372">
        <v>5</v>
      </c>
    </row>
    <row r="373" spans="3:3">
      <c r="C373">
        <v>5</v>
      </c>
    </row>
    <row r="374" spans="3:3">
      <c r="C374">
        <v>5</v>
      </c>
    </row>
    <row r="375" spans="3:3">
      <c r="C375">
        <v>5</v>
      </c>
    </row>
    <row r="376" spans="3:3">
      <c r="C376">
        <v>5</v>
      </c>
    </row>
    <row r="377" spans="3:3">
      <c r="C377">
        <v>5</v>
      </c>
    </row>
    <row r="378" spans="3:3">
      <c r="C378">
        <v>5</v>
      </c>
    </row>
    <row r="379" spans="3:3">
      <c r="C379">
        <v>5</v>
      </c>
    </row>
    <row r="380" spans="3:3">
      <c r="C380">
        <v>5</v>
      </c>
    </row>
    <row r="381" spans="3:3">
      <c r="C381">
        <v>5</v>
      </c>
    </row>
    <row r="382" spans="3:3">
      <c r="C382">
        <v>5</v>
      </c>
    </row>
    <row r="383" spans="3:3">
      <c r="C383">
        <v>5</v>
      </c>
    </row>
    <row r="384" spans="3:3">
      <c r="C384">
        <v>5</v>
      </c>
    </row>
    <row r="385" spans="3:3">
      <c r="C385">
        <v>5</v>
      </c>
    </row>
    <row r="386" spans="3:3">
      <c r="C386">
        <v>5</v>
      </c>
    </row>
    <row r="387" spans="3:3">
      <c r="C387">
        <v>5</v>
      </c>
    </row>
    <row r="388" spans="3:3">
      <c r="C388">
        <v>5</v>
      </c>
    </row>
    <row r="389" spans="3:3">
      <c r="C389">
        <v>5</v>
      </c>
    </row>
    <row r="390" spans="3:3">
      <c r="C390">
        <v>5</v>
      </c>
    </row>
    <row r="391" spans="3:3">
      <c r="C391">
        <v>5</v>
      </c>
    </row>
    <row r="392" spans="3:3">
      <c r="C392">
        <v>5</v>
      </c>
    </row>
    <row r="393" spans="3:3">
      <c r="C393">
        <v>5</v>
      </c>
    </row>
    <row r="394" spans="3:3">
      <c r="C394">
        <v>5</v>
      </c>
    </row>
    <row r="395" spans="3:3">
      <c r="C395">
        <v>5</v>
      </c>
    </row>
    <row r="396" spans="3:3">
      <c r="C396">
        <v>5</v>
      </c>
    </row>
    <row r="397" spans="3:3">
      <c r="C397">
        <v>5</v>
      </c>
    </row>
    <row r="398" spans="3:3">
      <c r="C398">
        <v>5</v>
      </c>
    </row>
    <row r="399" spans="3:3">
      <c r="C399">
        <v>5</v>
      </c>
    </row>
    <row r="400" spans="3:3">
      <c r="C400">
        <v>5</v>
      </c>
    </row>
    <row r="401" spans="3:3">
      <c r="C401">
        <v>5</v>
      </c>
    </row>
    <row r="402" spans="3:3">
      <c r="C402">
        <v>5</v>
      </c>
    </row>
    <row r="403" spans="3:3">
      <c r="C403">
        <v>5</v>
      </c>
    </row>
    <row r="404" spans="3:3">
      <c r="C404">
        <v>5</v>
      </c>
    </row>
    <row r="405" spans="3:3">
      <c r="C405">
        <v>5</v>
      </c>
    </row>
    <row r="406" spans="3:3">
      <c r="C406">
        <v>5</v>
      </c>
    </row>
    <row r="407" spans="3:3">
      <c r="C407">
        <v>5</v>
      </c>
    </row>
    <row r="408" spans="3:3">
      <c r="C408">
        <v>5</v>
      </c>
    </row>
    <row r="409" spans="3:3">
      <c r="C409">
        <v>5</v>
      </c>
    </row>
    <row r="410" spans="3:3">
      <c r="C410">
        <v>5</v>
      </c>
    </row>
    <row r="411" spans="3:3">
      <c r="C411">
        <v>5</v>
      </c>
    </row>
    <row r="412" spans="3:3">
      <c r="C412">
        <v>5</v>
      </c>
    </row>
    <row r="413" spans="3:3">
      <c r="C413">
        <v>5</v>
      </c>
    </row>
    <row r="414" spans="3:3">
      <c r="C414">
        <v>5</v>
      </c>
    </row>
    <row r="415" spans="3:3">
      <c r="C415">
        <v>5</v>
      </c>
    </row>
    <row r="416" spans="3:3">
      <c r="C416">
        <v>5</v>
      </c>
    </row>
    <row r="417" spans="3:3">
      <c r="C417">
        <v>5</v>
      </c>
    </row>
    <row r="418" spans="3:3">
      <c r="C418">
        <v>5</v>
      </c>
    </row>
    <row r="419" spans="3:3">
      <c r="C419">
        <v>5</v>
      </c>
    </row>
    <row r="420" spans="3:3">
      <c r="C420">
        <v>5</v>
      </c>
    </row>
    <row r="421" spans="3:3">
      <c r="C421">
        <v>5</v>
      </c>
    </row>
    <row r="422" spans="3:3">
      <c r="C422">
        <v>5</v>
      </c>
    </row>
    <row r="423" spans="3:3">
      <c r="C423">
        <v>5</v>
      </c>
    </row>
    <row r="424" spans="3:3">
      <c r="C424">
        <v>5</v>
      </c>
    </row>
    <row r="425" spans="3:3">
      <c r="C425">
        <v>5</v>
      </c>
    </row>
    <row r="426" spans="3:3">
      <c r="C426">
        <v>5</v>
      </c>
    </row>
    <row r="427" spans="3:3">
      <c r="C427">
        <v>5</v>
      </c>
    </row>
    <row r="428" spans="3:3">
      <c r="C428">
        <v>5</v>
      </c>
    </row>
    <row r="429" spans="3:3">
      <c r="C429">
        <v>5</v>
      </c>
    </row>
    <row r="430" spans="3:3">
      <c r="C430">
        <v>5</v>
      </c>
    </row>
    <row r="431" spans="3:3">
      <c r="C431">
        <v>5</v>
      </c>
    </row>
    <row r="432" spans="3:3">
      <c r="C432">
        <v>5</v>
      </c>
    </row>
    <row r="433" spans="3:3">
      <c r="C433">
        <v>5</v>
      </c>
    </row>
    <row r="434" spans="3:3">
      <c r="C434">
        <v>5</v>
      </c>
    </row>
    <row r="435" spans="3:3">
      <c r="C435">
        <v>5</v>
      </c>
    </row>
    <row r="436" spans="3:3">
      <c r="C436">
        <v>5</v>
      </c>
    </row>
    <row r="437" spans="3:3">
      <c r="C437">
        <v>5</v>
      </c>
    </row>
    <row r="438" spans="3:3">
      <c r="C438">
        <v>5</v>
      </c>
    </row>
    <row r="439" spans="3:3">
      <c r="C439">
        <v>5</v>
      </c>
    </row>
    <row r="440" spans="3:3">
      <c r="C440">
        <v>5</v>
      </c>
    </row>
    <row r="441" spans="3:3">
      <c r="C441">
        <v>5</v>
      </c>
    </row>
    <row r="442" spans="3:3">
      <c r="C442">
        <v>5</v>
      </c>
    </row>
    <row r="443" spans="3:3">
      <c r="C443">
        <v>5</v>
      </c>
    </row>
    <row r="444" spans="3:3">
      <c r="C444">
        <v>5</v>
      </c>
    </row>
    <row r="445" spans="3:3">
      <c r="C445">
        <v>5</v>
      </c>
    </row>
    <row r="446" spans="3:3">
      <c r="C446">
        <v>5</v>
      </c>
    </row>
    <row r="447" spans="3:3">
      <c r="C447">
        <v>5</v>
      </c>
    </row>
    <row r="448" spans="3:3">
      <c r="C448">
        <v>5</v>
      </c>
    </row>
    <row r="449" spans="3:3">
      <c r="C449">
        <v>5</v>
      </c>
    </row>
    <row r="450" spans="3:3">
      <c r="C450">
        <v>5</v>
      </c>
    </row>
    <row r="451" spans="3:3">
      <c r="C451">
        <v>5</v>
      </c>
    </row>
    <row r="452" spans="3:3">
      <c r="C452">
        <v>5</v>
      </c>
    </row>
    <row r="453" spans="3:3">
      <c r="C453">
        <v>5</v>
      </c>
    </row>
    <row r="454" spans="3:3">
      <c r="C454">
        <v>5</v>
      </c>
    </row>
    <row r="455" spans="3:3">
      <c r="C455">
        <v>5</v>
      </c>
    </row>
    <row r="456" spans="3:3">
      <c r="C456">
        <v>5</v>
      </c>
    </row>
    <row r="457" spans="3:3">
      <c r="C457">
        <v>5</v>
      </c>
    </row>
    <row r="458" spans="3:3">
      <c r="C458">
        <v>5</v>
      </c>
    </row>
    <row r="459" spans="3:3">
      <c r="C459">
        <v>5</v>
      </c>
    </row>
    <row r="460" spans="3:3">
      <c r="C460">
        <v>5</v>
      </c>
    </row>
    <row r="461" spans="3:3">
      <c r="C461">
        <v>5</v>
      </c>
    </row>
    <row r="462" spans="3:3">
      <c r="C462">
        <v>5</v>
      </c>
    </row>
    <row r="463" spans="3:3">
      <c r="C463">
        <v>5</v>
      </c>
    </row>
    <row r="464" spans="3:3">
      <c r="C464">
        <v>5</v>
      </c>
    </row>
    <row r="465" spans="3:3">
      <c r="C465">
        <v>5</v>
      </c>
    </row>
    <row r="466" spans="3:3">
      <c r="C466">
        <v>5</v>
      </c>
    </row>
    <row r="467" spans="3:3">
      <c r="C467">
        <v>5</v>
      </c>
    </row>
    <row r="468" spans="3:3">
      <c r="C468">
        <v>5</v>
      </c>
    </row>
    <row r="469" spans="3:3">
      <c r="C469">
        <v>5</v>
      </c>
    </row>
    <row r="470" spans="3:3">
      <c r="C470">
        <v>5</v>
      </c>
    </row>
    <row r="471" spans="3:3">
      <c r="C471">
        <v>5</v>
      </c>
    </row>
    <row r="472" spans="3:3">
      <c r="C472">
        <v>5</v>
      </c>
    </row>
    <row r="473" spans="3:3">
      <c r="C473">
        <v>5</v>
      </c>
    </row>
    <row r="474" spans="3:3">
      <c r="C474">
        <v>5</v>
      </c>
    </row>
    <row r="475" spans="3:3">
      <c r="C475">
        <v>5</v>
      </c>
    </row>
    <row r="476" spans="3:3">
      <c r="C476">
        <v>5</v>
      </c>
    </row>
    <row r="477" spans="3:3">
      <c r="C477">
        <v>5</v>
      </c>
    </row>
    <row r="478" spans="3:3">
      <c r="C478">
        <v>5</v>
      </c>
    </row>
    <row r="479" spans="3:3">
      <c r="C479">
        <v>5</v>
      </c>
    </row>
    <row r="480" spans="3:3">
      <c r="C480">
        <v>5</v>
      </c>
    </row>
    <row r="481" spans="3:3">
      <c r="C481">
        <v>5</v>
      </c>
    </row>
    <row r="482" spans="3:3">
      <c r="C482">
        <v>5</v>
      </c>
    </row>
    <row r="483" spans="3:3">
      <c r="C483">
        <v>5</v>
      </c>
    </row>
    <row r="484" spans="3:3">
      <c r="C484">
        <v>5</v>
      </c>
    </row>
    <row r="485" spans="3:3">
      <c r="C485">
        <v>5</v>
      </c>
    </row>
    <row r="486" spans="3:3">
      <c r="C486">
        <v>5</v>
      </c>
    </row>
    <row r="487" spans="3:3">
      <c r="C487">
        <v>5</v>
      </c>
    </row>
    <row r="488" spans="3:3">
      <c r="C488">
        <v>5</v>
      </c>
    </row>
    <row r="489" spans="3:3">
      <c r="C489">
        <v>5</v>
      </c>
    </row>
    <row r="490" spans="3:3">
      <c r="C490">
        <v>5</v>
      </c>
    </row>
    <row r="491" spans="3:3">
      <c r="C491">
        <v>5</v>
      </c>
    </row>
    <row r="492" spans="3:3">
      <c r="C492">
        <v>5</v>
      </c>
    </row>
    <row r="493" spans="3:3">
      <c r="C493">
        <v>5</v>
      </c>
    </row>
    <row r="494" spans="3:3">
      <c r="C494">
        <v>5</v>
      </c>
    </row>
    <row r="495" spans="3:3">
      <c r="C495">
        <v>5</v>
      </c>
    </row>
    <row r="496" spans="3:3">
      <c r="C496">
        <v>5</v>
      </c>
    </row>
    <row r="497" spans="3:3">
      <c r="C497">
        <v>5</v>
      </c>
    </row>
    <row r="498" spans="3:3">
      <c r="C498">
        <v>5</v>
      </c>
    </row>
    <row r="499" spans="3:3">
      <c r="C499">
        <v>5</v>
      </c>
    </row>
    <row r="500" spans="3:3">
      <c r="C500">
        <v>5</v>
      </c>
    </row>
    <row r="501" spans="3:3">
      <c r="C501">
        <v>5</v>
      </c>
    </row>
    <row r="502" spans="3:3">
      <c r="C502">
        <v>5</v>
      </c>
    </row>
    <row r="503" spans="3:3">
      <c r="C503">
        <v>5</v>
      </c>
    </row>
    <row r="504" spans="3:3">
      <c r="C504">
        <v>5</v>
      </c>
    </row>
    <row r="505" spans="3:3">
      <c r="C505">
        <v>5</v>
      </c>
    </row>
    <row r="506" spans="3:3">
      <c r="C506">
        <v>5</v>
      </c>
    </row>
    <row r="507" spans="3:3">
      <c r="C507">
        <v>5</v>
      </c>
    </row>
    <row r="508" spans="3:3">
      <c r="C508">
        <v>5</v>
      </c>
    </row>
    <row r="509" spans="3:3">
      <c r="C509">
        <v>5</v>
      </c>
    </row>
    <row r="510" spans="3:3">
      <c r="C510">
        <v>5</v>
      </c>
    </row>
    <row r="511" spans="3:3">
      <c r="C511">
        <v>5</v>
      </c>
    </row>
    <row r="512" spans="3:3">
      <c r="C512">
        <v>5</v>
      </c>
    </row>
    <row r="513" spans="3:3">
      <c r="C513">
        <v>5</v>
      </c>
    </row>
    <row r="514" spans="3:3">
      <c r="C514">
        <v>5</v>
      </c>
    </row>
    <row r="515" spans="3:3">
      <c r="C515">
        <v>5</v>
      </c>
    </row>
    <row r="516" spans="3:3">
      <c r="C516">
        <v>5</v>
      </c>
    </row>
    <row r="517" spans="3:3">
      <c r="C517">
        <v>5</v>
      </c>
    </row>
    <row r="518" spans="3:3">
      <c r="C518">
        <v>5</v>
      </c>
    </row>
    <row r="519" spans="3:3">
      <c r="C519">
        <v>5</v>
      </c>
    </row>
    <row r="520" spans="3:3">
      <c r="C520">
        <v>5</v>
      </c>
    </row>
    <row r="521" spans="3:3">
      <c r="C521">
        <v>5</v>
      </c>
    </row>
    <row r="522" spans="3:3">
      <c r="C522">
        <v>5</v>
      </c>
    </row>
    <row r="523" spans="3:3">
      <c r="C523">
        <v>5</v>
      </c>
    </row>
    <row r="524" spans="3:3">
      <c r="C524">
        <v>5</v>
      </c>
    </row>
    <row r="525" spans="3:3">
      <c r="C525">
        <v>5</v>
      </c>
    </row>
    <row r="526" spans="3:3">
      <c r="C526">
        <v>5</v>
      </c>
    </row>
    <row r="527" spans="3:3">
      <c r="C527">
        <v>5</v>
      </c>
    </row>
    <row r="528" spans="3:3">
      <c r="C528">
        <v>5</v>
      </c>
    </row>
    <row r="529" spans="3:3">
      <c r="C529">
        <v>5</v>
      </c>
    </row>
    <row r="530" spans="3:3">
      <c r="C530">
        <v>5</v>
      </c>
    </row>
    <row r="531" spans="3:3">
      <c r="C531">
        <v>5</v>
      </c>
    </row>
    <row r="532" spans="3:3">
      <c r="C532">
        <v>5</v>
      </c>
    </row>
    <row r="533" spans="3:3">
      <c r="C533">
        <v>5</v>
      </c>
    </row>
    <row r="534" spans="3:3">
      <c r="C534">
        <v>5</v>
      </c>
    </row>
    <row r="535" spans="3:3">
      <c r="C535">
        <v>5</v>
      </c>
    </row>
    <row r="536" spans="3:3">
      <c r="C536">
        <v>5</v>
      </c>
    </row>
    <row r="537" spans="3:3">
      <c r="C537">
        <v>5</v>
      </c>
    </row>
    <row r="538" spans="3:3">
      <c r="C538">
        <v>3</v>
      </c>
    </row>
    <row r="539" spans="3:3">
      <c r="C539">
        <v>3</v>
      </c>
    </row>
    <row r="540" spans="3:3">
      <c r="C540">
        <v>1</v>
      </c>
    </row>
    <row r="541" spans="3:3">
      <c r="C541">
        <v>0</v>
      </c>
    </row>
  </sheetData>
  <sheetProtection algorithmName="SHA-512" hashValue="0CoXy+Mpeao7VFiI8y9q8vR/ElT1CulwBBW0xPBR1OGTWfu4BJGWUQgWTXttS6R6XTNlcwoaFrv37KawsJhJ+w==" saltValue="l4GSL1wG7cO3FAzv0zvxkg==" spinCount="100000" sheet="1" objects="1" scenarios="1"/>
  <sortState xmlns:xlrd2="http://schemas.microsoft.com/office/spreadsheetml/2017/richdata2" ref="C1:C541">
    <sortCondition descending="1" ref="C1:C541"/>
  </sortState>
  <mergeCells count="1">
    <mergeCell ref="A1:A7"/>
  </mergeCells>
  <phoneticPr fontId="4"/>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18B0D-DF50-F245-84AD-3FC5D0364272}">
  <sheetPr>
    <pageSetUpPr fitToPage="1"/>
  </sheetPr>
  <dimension ref="A1:U44"/>
  <sheetViews>
    <sheetView zoomScale="80" zoomScaleNormal="80" workbookViewId="0">
      <pane xSplit="2" topLeftCell="C1" activePane="topRight" state="frozen"/>
      <selection pane="topRight" activeCell="G31" sqref="G31"/>
    </sheetView>
  </sheetViews>
  <sheetFormatPr baseColWidth="10" defaultColWidth="8.83203125" defaultRowHeight="18"/>
  <cols>
    <col min="1" max="1" width="14.33203125" bestFit="1" customWidth="1"/>
    <col min="2" max="2" width="21.1640625" bestFit="1" customWidth="1"/>
    <col min="3" max="21" width="11.5" customWidth="1"/>
  </cols>
  <sheetData>
    <row r="1" spans="1:21" ht="31" customHeight="1">
      <c r="B1" s="156"/>
      <c r="C1" s="156" t="s">
        <v>875</v>
      </c>
      <c r="D1" s="156" t="s">
        <v>874</v>
      </c>
      <c r="E1" s="156" t="s">
        <v>873</v>
      </c>
      <c r="F1" s="156" t="s">
        <v>872</v>
      </c>
      <c r="G1" s="156" t="s">
        <v>871</v>
      </c>
      <c r="H1" s="156" t="s">
        <v>870</v>
      </c>
      <c r="I1" s="156" t="s">
        <v>869</v>
      </c>
      <c r="J1" s="156" t="s">
        <v>868</v>
      </c>
      <c r="K1" s="156" t="s">
        <v>867</v>
      </c>
      <c r="L1" s="156" t="s">
        <v>866</v>
      </c>
      <c r="M1" s="156" t="s">
        <v>865</v>
      </c>
      <c r="N1" s="156" t="s">
        <v>864</v>
      </c>
      <c r="O1" s="156" t="s">
        <v>863</v>
      </c>
      <c r="P1" s="156" t="s">
        <v>862</v>
      </c>
      <c r="Q1" s="156" t="s">
        <v>861</v>
      </c>
      <c r="R1" s="156" t="s">
        <v>860</v>
      </c>
      <c r="S1" s="156" t="s">
        <v>859</v>
      </c>
      <c r="T1" s="208" t="s">
        <v>858</v>
      </c>
      <c r="U1" s="208" t="s">
        <v>857</v>
      </c>
    </row>
    <row r="2" spans="1:21">
      <c r="A2" s="156" t="s">
        <v>856</v>
      </c>
      <c r="B2" s="207" t="s">
        <v>855</v>
      </c>
      <c r="C2" s="206" t="s">
        <v>849</v>
      </c>
      <c r="D2" s="206"/>
      <c r="E2" s="206" t="s">
        <v>852</v>
      </c>
      <c r="F2" s="206"/>
      <c r="G2" s="204"/>
      <c r="H2" s="203">
        <v>0.08</v>
      </c>
      <c r="I2" s="204"/>
      <c r="J2" s="203">
        <v>0.06</v>
      </c>
      <c r="K2" s="205">
        <v>2.5000000000000001E-2</v>
      </c>
      <c r="L2" s="204"/>
      <c r="M2" s="204"/>
      <c r="N2" s="204"/>
      <c r="O2" s="203">
        <v>0.06</v>
      </c>
      <c r="P2" s="204"/>
      <c r="Q2" s="204"/>
      <c r="R2" s="203">
        <v>0.03</v>
      </c>
      <c r="S2" s="202" t="s">
        <v>846</v>
      </c>
      <c r="T2" s="158" t="s">
        <v>841</v>
      </c>
      <c r="U2" s="157" t="s">
        <v>851</v>
      </c>
    </row>
    <row r="3" spans="1:21">
      <c r="A3" s="156"/>
      <c r="B3" s="201" t="s">
        <v>854</v>
      </c>
      <c r="C3" s="200" t="s">
        <v>849</v>
      </c>
      <c r="D3" s="200"/>
      <c r="E3" s="200" t="s">
        <v>852</v>
      </c>
      <c r="F3" s="200"/>
      <c r="G3" s="198"/>
      <c r="H3" s="198" t="s">
        <v>847</v>
      </c>
      <c r="I3" s="198"/>
      <c r="J3" s="197">
        <v>0.04</v>
      </c>
      <c r="K3" s="199">
        <v>2.5000000000000001E-2</v>
      </c>
      <c r="L3" s="198"/>
      <c r="M3" s="198"/>
      <c r="N3" s="198"/>
      <c r="O3" s="197">
        <v>0.06</v>
      </c>
      <c r="P3" s="198"/>
      <c r="Q3" s="198"/>
      <c r="R3" s="197">
        <v>0.03</v>
      </c>
      <c r="S3" s="196" t="s">
        <v>847</v>
      </c>
      <c r="T3" s="158" t="s">
        <v>812</v>
      </c>
      <c r="U3" s="157" t="s">
        <v>841</v>
      </c>
    </row>
    <row r="4" spans="1:21">
      <c r="A4" s="156"/>
      <c r="B4" s="201" t="s">
        <v>853</v>
      </c>
      <c r="C4" s="200" t="s">
        <v>849</v>
      </c>
      <c r="D4" s="200"/>
      <c r="E4" s="200" t="s">
        <v>852</v>
      </c>
      <c r="F4" s="200"/>
      <c r="G4" s="198"/>
      <c r="H4" s="197">
        <v>0.08</v>
      </c>
      <c r="I4" s="198"/>
      <c r="J4" s="197">
        <v>0.02</v>
      </c>
      <c r="K4" s="199">
        <v>2.5000000000000001E-2</v>
      </c>
      <c r="L4" s="198"/>
      <c r="M4" s="198"/>
      <c r="N4" s="198"/>
      <c r="O4" s="197">
        <v>0.06</v>
      </c>
      <c r="P4" s="198"/>
      <c r="Q4" s="198"/>
      <c r="R4" s="197">
        <v>0.03</v>
      </c>
      <c r="S4" s="196" t="s">
        <v>846</v>
      </c>
      <c r="T4" s="158" t="s">
        <v>841</v>
      </c>
      <c r="U4" s="157" t="s">
        <v>851</v>
      </c>
    </row>
    <row r="5" spans="1:21">
      <c r="A5" s="156"/>
      <c r="B5" s="195" t="s">
        <v>850</v>
      </c>
      <c r="C5" s="194" t="s">
        <v>849</v>
      </c>
      <c r="D5" s="194"/>
      <c r="E5" s="194" t="s">
        <v>848</v>
      </c>
      <c r="F5" s="194"/>
      <c r="G5" s="193"/>
      <c r="H5" s="192">
        <v>0.08</v>
      </c>
      <c r="I5" s="193"/>
      <c r="J5" s="192">
        <v>0.04</v>
      </c>
      <c r="K5" s="193" t="s">
        <v>847</v>
      </c>
      <c r="L5" s="193"/>
      <c r="M5" s="193"/>
      <c r="N5" s="193"/>
      <c r="O5" s="192">
        <v>0.06</v>
      </c>
      <c r="P5" s="193"/>
      <c r="Q5" s="193"/>
      <c r="R5" s="192">
        <v>0.03</v>
      </c>
      <c r="S5" s="191" t="s">
        <v>846</v>
      </c>
      <c r="T5" s="190" t="s">
        <v>833</v>
      </c>
      <c r="U5" s="189" t="s">
        <v>843</v>
      </c>
    </row>
    <row r="6" spans="1:21">
      <c r="A6" s="156"/>
      <c r="B6" s="156"/>
      <c r="C6" s="156"/>
      <c r="D6" s="156"/>
      <c r="E6" s="156"/>
      <c r="F6" s="156"/>
      <c r="G6" s="156"/>
      <c r="H6" s="156"/>
      <c r="I6" s="156"/>
      <c r="J6" s="156"/>
      <c r="K6" s="156"/>
      <c r="L6" s="156"/>
      <c r="M6" s="156"/>
      <c r="N6" s="156"/>
      <c r="O6" s="156"/>
      <c r="P6" s="156"/>
      <c r="Q6" s="156"/>
      <c r="R6" s="156"/>
      <c r="S6" s="156"/>
      <c r="T6" s="173"/>
      <c r="U6" s="172"/>
    </row>
    <row r="7" spans="1:21">
      <c r="A7" s="156" t="s">
        <v>845</v>
      </c>
      <c r="B7" s="171" t="s">
        <v>825</v>
      </c>
      <c r="C7" s="187"/>
      <c r="D7" s="188"/>
      <c r="E7" s="188"/>
      <c r="F7" s="187">
        <v>0.05</v>
      </c>
      <c r="G7" s="170"/>
      <c r="H7" s="169">
        <v>7.0000000000000007E-2</v>
      </c>
      <c r="I7" s="170"/>
      <c r="J7" s="170"/>
      <c r="K7" s="170"/>
      <c r="L7" s="170"/>
      <c r="M7" s="170"/>
      <c r="N7" s="170"/>
      <c r="O7" s="169">
        <v>0.08</v>
      </c>
      <c r="P7" s="170"/>
      <c r="Q7" s="170"/>
      <c r="R7" s="169">
        <v>0.15</v>
      </c>
      <c r="S7" s="177">
        <v>0.25</v>
      </c>
      <c r="T7" s="158" t="s">
        <v>812</v>
      </c>
      <c r="U7" s="157" t="s">
        <v>833</v>
      </c>
    </row>
    <row r="8" spans="1:21">
      <c r="A8" s="156"/>
      <c r="B8" s="166" t="s">
        <v>824</v>
      </c>
      <c r="C8" s="186">
        <v>0.1</v>
      </c>
      <c r="D8" s="185"/>
      <c r="E8" s="186">
        <v>0.05</v>
      </c>
      <c r="F8" s="185"/>
      <c r="G8" s="165"/>
      <c r="H8" s="164">
        <v>7.0000000000000007E-2</v>
      </c>
      <c r="I8" s="165"/>
      <c r="J8" s="165"/>
      <c r="K8" s="165"/>
      <c r="L8" s="165"/>
      <c r="M8" s="165"/>
      <c r="N8" s="165"/>
      <c r="O8" s="164">
        <v>0.08</v>
      </c>
      <c r="P8" s="165"/>
      <c r="Q8" s="165"/>
      <c r="R8" s="164">
        <v>0.15</v>
      </c>
      <c r="S8" s="176">
        <v>0.25</v>
      </c>
      <c r="T8" s="158" t="s">
        <v>812</v>
      </c>
      <c r="U8" s="157" t="s">
        <v>841</v>
      </c>
    </row>
    <row r="9" spans="1:21">
      <c r="A9" s="156"/>
      <c r="B9" s="166" t="s">
        <v>844</v>
      </c>
      <c r="C9" s="186">
        <v>0.1</v>
      </c>
      <c r="D9" s="186">
        <v>0.15</v>
      </c>
      <c r="E9" s="186">
        <v>0.1</v>
      </c>
      <c r="F9" s="185"/>
      <c r="G9" s="165"/>
      <c r="H9" s="164">
        <v>0.1</v>
      </c>
      <c r="I9" s="165"/>
      <c r="J9" s="165"/>
      <c r="K9" s="165"/>
      <c r="L9" s="165"/>
      <c r="M9" s="165"/>
      <c r="N9" s="165"/>
      <c r="O9" s="164">
        <v>0.08</v>
      </c>
      <c r="P9" s="165"/>
      <c r="Q9" s="165"/>
      <c r="R9" s="164">
        <v>0.15</v>
      </c>
      <c r="S9" s="176">
        <v>0.25</v>
      </c>
      <c r="T9" s="158" t="s">
        <v>812</v>
      </c>
      <c r="U9" s="157" t="s">
        <v>843</v>
      </c>
    </row>
    <row r="10" spans="1:21">
      <c r="A10" s="156"/>
      <c r="B10" s="166" t="s">
        <v>842</v>
      </c>
      <c r="C10" s="186">
        <v>0.1</v>
      </c>
      <c r="D10" s="185"/>
      <c r="E10" s="185"/>
      <c r="F10" s="186">
        <v>0.05</v>
      </c>
      <c r="G10" s="165"/>
      <c r="H10" s="164">
        <v>0.03</v>
      </c>
      <c r="I10" s="165"/>
      <c r="J10" s="165"/>
      <c r="K10" s="165"/>
      <c r="L10" s="165"/>
      <c r="M10" s="165"/>
      <c r="N10" s="165"/>
      <c r="O10" s="164">
        <v>0.08</v>
      </c>
      <c r="P10" s="165"/>
      <c r="Q10" s="165"/>
      <c r="R10" s="164">
        <v>0.15</v>
      </c>
      <c r="S10" s="176">
        <v>0.15</v>
      </c>
      <c r="T10" s="158" t="s">
        <v>812</v>
      </c>
      <c r="U10" s="157" t="s">
        <v>841</v>
      </c>
    </row>
    <row r="11" spans="1:21">
      <c r="A11" s="156"/>
      <c r="B11" s="166" t="s">
        <v>840</v>
      </c>
      <c r="C11" s="185"/>
      <c r="D11" s="185"/>
      <c r="E11" s="185"/>
      <c r="F11" s="185"/>
      <c r="G11" s="165"/>
      <c r="H11" s="165"/>
      <c r="I11" s="165"/>
      <c r="J11" s="165"/>
      <c r="K11" s="165"/>
      <c r="L11" s="165"/>
      <c r="M11" s="165"/>
      <c r="N11" s="165"/>
      <c r="O11" s="164">
        <v>0.05</v>
      </c>
      <c r="P11" s="165"/>
      <c r="Q11" s="165"/>
      <c r="R11" s="164">
        <v>0.12</v>
      </c>
      <c r="S11" s="176">
        <v>0.25</v>
      </c>
      <c r="T11" s="157" t="s">
        <v>814</v>
      </c>
      <c r="U11" s="157" t="s">
        <v>814</v>
      </c>
    </row>
    <row r="12" spans="1:21">
      <c r="A12" s="156"/>
      <c r="B12" s="166" t="s">
        <v>839</v>
      </c>
      <c r="C12" s="186">
        <v>0.1</v>
      </c>
      <c r="D12" s="186">
        <v>0.1</v>
      </c>
      <c r="E12" s="186">
        <v>0.1</v>
      </c>
      <c r="F12" s="185"/>
      <c r="G12" s="165"/>
      <c r="H12" s="164">
        <v>0.05</v>
      </c>
      <c r="I12" s="165"/>
      <c r="J12" s="165"/>
      <c r="K12" s="165"/>
      <c r="L12" s="165"/>
      <c r="M12" s="165"/>
      <c r="N12" s="165"/>
      <c r="O12" s="164">
        <v>0.08</v>
      </c>
      <c r="P12" s="165"/>
      <c r="Q12" s="165"/>
      <c r="R12" s="164">
        <v>0.15</v>
      </c>
      <c r="S12" s="176">
        <v>0.25</v>
      </c>
      <c r="T12" s="158" t="s">
        <v>812</v>
      </c>
      <c r="U12" s="157" t="s">
        <v>835</v>
      </c>
    </row>
    <row r="13" spans="1:21">
      <c r="A13" s="156"/>
      <c r="B13" s="166" t="s">
        <v>838</v>
      </c>
      <c r="C13" s="185"/>
      <c r="D13" s="186"/>
      <c r="E13" s="186"/>
      <c r="F13" s="186">
        <v>0.05</v>
      </c>
      <c r="G13" s="165"/>
      <c r="H13" s="164">
        <v>0.05</v>
      </c>
      <c r="I13" s="165"/>
      <c r="J13" s="165"/>
      <c r="K13" s="165"/>
      <c r="L13" s="165"/>
      <c r="M13" s="165"/>
      <c r="N13" s="165"/>
      <c r="O13" s="164">
        <v>0.08</v>
      </c>
      <c r="P13" s="165"/>
      <c r="Q13" s="165"/>
      <c r="R13" s="164">
        <v>0.15</v>
      </c>
      <c r="S13" s="176">
        <v>0.25</v>
      </c>
      <c r="T13" s="158" t="s">
        <v>812</v>
      </c>
      <c r="U13" s="157" t="s">
        <v>835</v>
      </c>
    </row>
    <row r="14" spans="1:21">
      <c r="A14" s="156"/>
      <c r="B14" s="166" t="s">
        <v>816</v>
      </c>
      <c r="C14" s="186">
        <v>0.1</v>
      </c>
      <c r="D14" s="186">
        <v>0.05</v>
      </c>
      <c r="E14" s="186">
        <v>0.1</v>
      </c>
      <c r="F14" s="185"/>
      <c r="G14" s="165"/>
      <c r="H14" s="164">
        <v>0.05</v>
      </c>
      <c r="I14" s="165"/>
      <c r="J14" s="165"/>
      <c r="K14" s="165"/>
      <c r="L14" s="165"/>
      <c r="M14" s="165"/>
      <c r="N14" s="165"/>
      <c r="O14" s="164">
        <v>0.08</v>
      </c>
      <c r="P14" s="165"/>
      <c r="Q14" s="165"/>
      <c r="R14" s="164">
        <v>0.15</v>
      </c>
      <c r="S14" s="176">
        <v>0.25</v>
      </c>
      <c r="T14" s="158" t="s">
        <v>812</v>
      </c>
      <c r="U14" s="157" t="s">
        <v>835</v>
      </c>
    </row>
    <row r="15" spans="1:21">
      <c r="A15" s="156"/>
      <c r="B15" s="166" t="s">
        <v>837</v>
      </c>
      <c r="C15" s="186">
        <v>0.1</v>
      </c>
      <c r="D15" s="186">
        <v>0.1</v>
      </c>
      <c r="E15" s="186">
        <v>0.1</v>
      </c>
      <c r="F15" s="185"/>
      <c r="G15" s="165"/>
      <c r="H15" s="164">
        <v>0.1</v>
      </c>
      <c r="I15" s="165"/>
      <c r="J15" s="165"/>
      <c r="K15" s="165"/>
      <c r="L15" s="165"/>
      <c r="M15" s="165"/>
      <c r="N15" s="165"/>
      <c r="O15" s="164">
        <v>0.1</v>
      </c>
      <c r="P15" s="165"/>
      <c r="Q15" s="165"/>
      <c r="R15" s="164">
        <v>0.2</v>
      </c>
      <c r="S15" s="176">
        <v>0.35</v>
      </c>
      <c r="T15" s="158" t="s">
        <v>812</v>
      </c>
      <c r="U15" s="157" t="s">
        <v>835</v>
      </c>
    </row>
    <row r="16" spans="1:21">
      <c r="A16" s="156"/>
      <c r="B16" s="166" t="s">
        <v>836</v>
      </c>
      <c r="C16" s="186">
        <v>0.1</v>
      </c>
      <c r="D16" s="186">
        <v>0.1</v>
      </c>
      <c r="E16" s="186">
        <v>0.1</v>
      </c>
      <c r="F16" s="185"/>
      <c r="G16" s="165"/>
      <c r="H16" s="164">
        <v>0.1</v>
      </c>
      <c r="I16" s="165"/>
      <c r="J16" s="165"/>
      <c r="K16" s="165"/>
      <c r="L16" s="165"/>
      <c r="M16" s="165"/>
      <c r="N16" s="165"/>
      <c r="O16" s="164">
        <v>0.1</v>
      </c>
      <c r="P16" s="165"/>
      <c r="Q16" s="165"/>
      <c r="R16" s="164">
        <v>0.2</v>
      </c>
      <c r="S16" s="176">
        <v>0.35</v>
      </c>
      <c r="T16" s="158" t="s">
        <v>812</v>
      </c>
      <c r="U16" s="157" t="s">
        <v>835</v>
      </c>
    </row>
    <row r="17" spans="1:21">
      <c r="A17" s="156"/>
      <c r="B17" s="162" t="s">
        <v>834</v>
      </c>
      <c r="C17" s="184"/>
      <c r="D17" s="184"/>
      <c r="E17" s="184"/>
      <c r="F17" s="183">
        <v>0.05</v>
      </c>
      <c r="G17" s="161"/>
      <c r="H17" s="160">
        <v>0.1</v>
      </c>
      <c r="I17" s="161"/>
      <c r="J17" s="161"/>
      <c r="K17" s="161"/>
      <c r="L17" s="161"/>
      <c r="M17" s="161"/>
      <c r="N17" s="161"/>
      <c r="O17" s="160">
        <v>0.1</v>
      </c>
      <c r="P17" s="161"/>
      <c r="Q17" s="161"/>
      <c r="R17" s="160">
        <v>0.15</v>
      </c>
      <c r="S17" s="159">
        <v>0.25</v>
      </c>
      <c r="T17" s="158" t="s">
        <v>812</v>
      </c>
      <c r="U17" s="157" t="s">
        <v>833</v>
      </c>
    </row>
    <row r="18" spans="1:21">
      <c r="A18" s="156"/>
      <c r="B18" s="156"/>
      <c r="C18" s="156"/>
      <c r="D18" s="156"/>
      <c r="E18" s="156"/>
      <c r="F18" s="156"/>
      <c r="G18" s="156"/>
      <c r="H18" s="156"/>
      <c r="I18" s="156"/>
      <c r="J18" s="156"/>
      <c r="K18" s="156"/>
      <c r="L18" s="156"/>
      <c r="M18" s="156"/>
      <c r="N18" s="156"/>
      <c r="O18" s="156"/>
      <c r="P18" s="156"/>
      <c r="Q18" s="156"/>
      <c r="R18" s="156"/>
      <c r="S18" s="156"/>
      <c r="T18" s="179"/>
      <c r="U18" s="178"/>
    </row>
    <row r="19" spans="1:21">
      <c r="A19" s="156" t="s">
        <v>832</v>
      </c>
      <c r="B19" s="182" t="s">
        <v>831</v>
      </c>
      <c r="C19" s="181"/>
      <c r="D19" s="181"/>
      <c r="E19" s="181"/>
      <c r="F19" s="181"/>
      <c r="G19" s="181"/>
      <c r="H19" s="181" t="s">
        <v>830</v>
      </c>
      <c r="I19" s="181"/>
      <c r="J19" s="181"/>
      <c r="K19" s="181"/>
      <c r="L19" s="181"/>
      <c r="M19" s="181"/>
      <c r="N19" s="181"/>
      <c r="O19" s="181" t="s">
        <v>829</v>
      </c>
      <c r="P19" s="181"/>
      <c r="Q19" s="181"/>
      <c r="R19" s="181" t="s">
        <v>828</v>
      </c>
      <c r="S19" s="180" t="s">
        <v>827</v>
      </c>
      <c r="T19" s="158" t="s">
        <v>812</v>
      </c>
      <c r="U19" s="157" t="s">
        <v>812</v>
      </c>
    </row>
    <row r="20" spans="1:21">
      <c r="A20" s="156"/>
      <c r="B20" s="156"/>
      <c r="C20" s="156"/>
      <c r="D20" s="156"/>
      <c r="E20" s="156"/>
      <c r="F20" s="156"/>
      <c r="G20" s="156"/>
      <c r="H20" s="156"/>
      <c r="I20" s="156"/>
      <c r="J20" s="156"/>
      <c r="K20" s="156"/>
      <c r="L20" s="156"/>
      <c r="M20" s="156"/>
      <c r="N20" s="156"/>
      <c r="O20" s="156"/>
      <c r="P20" s="156"/>
      <c r="Q20" s="156"/>
      <c r="R20" s="156"/>
      <c r="S20" s="156"/>
      <c r="T20" s="179"/>
      <c r="U20" s="178"/>
    </row>
    <row r="21" spans="1:21">
      <c r="A21" s="156" t="s">
        <v>826</v>
      </c>
      <c r="B21" s="171" t="s">
        <v>825</v>
      </c>
      <c r="C21" s="170"/>
      <c r="D21" s="170"/>
      <c r="E21" s="170"/>
      <c r="F21" s="170"/>
      <c r="G21" s="170"/>
      <c r="H21" s="170"/>
      <c r="I21" s="170"/>
      <c r="J21" s="170"/>
      <c r="K21" s="170"/>
      <c r="L21" s="169">
        <v>0.02</v>
      </c>
      <c r="M21" s="170"/>
      <c r="N21" s="170"/>
      <c r="O21" s="169">
        <v>0.1</v>
      </c>
      <c r="P21" s="170"/>
      <c r="Q21" s="170"/>
      <c r="R21" s="170"/>
      <c r="S21" s="177">
        <v>0.08</v>
      </c>
      <c r="T21" s="157" t="s">
        <v>814</v>
      </c>
      <c r="U21" s="157" t="s">
        <v>814</v>
      </c>
    </row>
    <row r="22" spans="1:21">
      <c r="A22" s="156"/>
      <c r="B22" s="166" t="s">
        <v>824</v>
      </c>
      <c r="C22" s="165"/>
      <c r="D22" s="165"/>
      <c r="E22" s="165"/>
      <c r="F22" s="165"/>
      <c r="G22" s="165"/>
      <c r="H22" s="165"/>
      <c r="I22" s="165"/>
      <c r="J22" s="165"/>
      <c r="K22" s="165"/>
      <c r="L22" s="165"/>
      <c r="M22" s="165"/>
      <c r="N22" s="165"/>
      <c r="O22" s="164">
        <v>0.05</v>
      </c>
      <c r="P22" s="165"/>
      <c r="Q22" s="165"/>
      <c r="R22" s="165"/>
      <c r="S22" s="176">
        <v>0.05</v>
      </c>
      <c r="T22" s="157" t="s">
        <v>823</v>
      </c>
      <c r="U22" s="157" t="s">
        <v>823</v>
      </c>
    </row>
    <row r="23" spans="1:21">
      <c r="A23" s="156"/>
      <c r="B23" s="166" t="s">
        <v>822</v>
      </c>
      <c r="C23" s="165"/>
      <c r="D23" s="165"/>
      <c r="E23" s="165"/>
      <c r="F23" s="165"/>
      <c r="G23" s="165"/>
      <c r="H23" s="165"/>
      <c r="I23" s="165"/>
      <c r="J23" s="165"/>
      <c r="K23" s="165"/>
      <c r="L23" s="164">
        <v>0.1</v>
      </c>
      <c r="M23" s="165"/>
      <c r="N23" s="165"/>
      <c r="O23" s="164">
        <v>0.06</v>
      </c>
      <c r="P23" s="165"/>
      <c r="Q23" s="165"/>
      <c r="R23" s="165"/>
      <c r="S23" s="176">
        <v>0.05</v>
      </c>
      <c r="T23" s="157" t="s">
        <v>814</v>
      </c>
      <c r="U23" s="157" t="s">
        <v>814</v>
      </c>
    </row>
    <row r="24" spans="1:21">
      <c r="A24" s="156"/>
      <c r="B24" s="162" t="s">
        <v>821</v>
      </c>
      <c r="C24" s="161"/>
      <c r="D24" s="161"/>
      <c r="E24" s="161"/>
      <c r="F24" s="161"/>
      <c r="G24" s="161"/>
      <c r="H24" s="161"/>
      <c r="I24" s="161"/>
      <c r="J24" s="161"/>
      <c r="K24" s="161"/>
      <c r="L24" s="160">
        <v>0.1</v>
      </c>
      <c r="M24" s="161"/>
      <c r="N24" s="161"/>
      <c r="O24" s="160">
        <v>0.06</v>
      </c>
      <c r="P24" s="161"/>
      <c r="Q24" s="161"/>
      <c r="R24" s="161"/>
      <c r="S24" s="159">
        <v>0.05</v>
      </c>
      <c r="T24" s="157" t="s">
        <v>814</v>
      </c>
      <c r="U24" s="157" t="s">
        <v>814</v>
      </c>
    </row>
    <row r="25" spans="1:21">
      <c r="A25" s="156"/>
      <c r="B25" s="156" t="s">
        <v>820</v>
      </c>
      <c r="C25" s="156"/>
      <c r="D25" s="156"/>
      <c r="E25" s="156"/>
      <c r="F25" s="156"/>
      <c r="G25" s="156"/>
      <c r="H25" s="156"/>
      <c r="I25" s="156"/>
      <c r="J25" s="156"/>
      <c r="K25" s="156"/>
      <c r="L25" s="156"/>
      <c r="M25" s="156"/>
      <c r="N25" s="156"/>
      <c r="O25" s="156"/>
      <c r="P25" s="156"/>
      <c r="Q25" s="156"/>
      <c r="R25" s="156"/>
      <c r="S25" s="156"/>
      <c r="T25" s="175"/>
      <c r="U25" s="174"/>
    </row>
    <row r="26" spans="1:21">
      <c r="A26" s="156"/>
      <c r="B26" s="156"/>
      <c r="C26" s="156"/>
      <c r="D26" s="156"/>
      <c r="E26" s="156"/>
      <c r="F26" s="156"/>
      <c r="G26" s="156"/>
      <c r="H26" s="156"/>
      <c r="I26" s="156"/>
      <c r="J26" s="156"/>
      <c r="K26" s="156"/>
      <c r="L26" s="156"/>
      <c r="M26" s="156"/>
      <c r="N26" s="156"/>
      <c r="O26" s="156"/>
      <c r="P26" s="156"/>
      <c r="Q26" s="156"/>
      <c r="R26" s="156"/>
      <c r="S26" s="156"/>
      <c r="T26" s="173"/>
      <c r="U26" s="172"/>
    </row>
    <row r="27" spans="1:21">
      <c r="A27" s="156" t="s">
        <v>819</v>
      </c>
      <c r="B27" s="171" t="s">
        <v>818</v>
      </c>
      <c r="C27" s="170"/>
      <c r="D27" s="170"/>
      <c r="E27" s="170"/>
      <c r="F27" s="170"/>
      <c r="G27" s="170"/>
      <c r="H27" s="170"/>
      <c r="I27" s="170"/>
      <c r="J27" s="170"/>
      <c r="K27" s="170"/>
      <c r="L27" s="169">
        <v>0.03</v>
      </c>
      <c r="M27" s="170"/>
      <c r="N27" s="170"/>
      <c r="O27" s="169">
        <v>0.06</v>
      </c>
      <c r="P27" s="170"/>
      <c r="Q27" s="170"/>
      <c r="R27" s="169">
        <v>0.08</v>
      </c>
      <c r="S27" s="168" t="s">
        <v>815</v>
      </c>
      <c r="T27" s="158" t="s">
        <v>812</v>
      </c>
      <c r="U27" s="157" t="s">
        <v>812</v>
      </c>
    </row>
    <row r="28" spans="1:21">
      <c r="A28" s="156"/>
      <c r="B28" s="166" t="s">
        <v>817</v>
      </c>
      <c r="C28" s="165"/>
      <c r="D28" s="165"/>
      <c r="E28" s="165"/>
      <c r="F28" s="165"/>
      <c r="G28" s="165"/>
      <c r="H28" s="165"/>
      <c r="I28" s="165"/>
      <c r="J28" s="165"/>
      <c r="K28" s="165"/>
      <c r="L28" s="164">
        <v>0.03</v>
      </c>
      <c r="M28" s="165"/>
      <c r="N28" s="165"/>
      <c r="O28" s="164">
        <v>0.06</v>
      </c>
      <c r="P28" s="165"/>
      <c r="Q28" s="165"/>
      <c r="R28" s="164">
        <v>0.08</v>
      </c>
      <c r="S28" s="167">
        <v>0.1</v>
      </c>
      <c r="T28" s="158" t="s">
        <v>812</v>
      </c>
      <c r="U28" s="157" t="s">
        <v>812</v>
      </c>
    </row>
    <row r="29" spans="1:21">
      <c r="A29" s="156"/>
      <c r="B29" s="166" t="s">
        <v>816</v>
      </c>
      <c r="C29" s="165"/>
      <c r="D29" s="165"/>
      <c r="E29" s="165"/>
      <c r="F29" s="165"/>
      <c r="G29" s="165"/>
      <c r="H29" s="165"/>
      <c r="I29" s="165"/>
      <c r="J29" s="165"/>
      <c r="K29" s="165"/>
      <c r="L29" s="165"/>
      <c r="M29" s="165"/>
      <c r="N29" s="165"/>
      <c r="O29" s="164">
        <v>0.03</v>
      </c>
      <c r="P29" s="165"/>
      <c r="Q29" s="165"/>
      <c r="R29" s="164">
        <v>0.05</v>
      </c>
      <c r="S29" s="163" t="s">
        <v>815</v>
      </c>
      <c r="T29" s="157" t="s">
        <v>814</v>
      </c>
      <c r="U29" s="157" t="s">
        <v>814</v>
      </c>
    </row>
    <row r="30" spans="1:21">
      <c r="A30" s="156"/>
      <c r="B30" s="162" t="s">
        <v>813</v>
      </c>
      <c r="C30" s="161"/>
      <c r="D30" s="161"/>
      <c r="E30" s="161"/>
      <c r="F30" s="161"/>
      <c r="G30" s="161"/>
      <c r="H30" s="161"/>
      <c r="I30" s="161"/>
      <c r="J30" s="161"/>
      <c r="K30" s="161"/>
      <c r="L30" s="160">
        <v>0.03</v>
      </c>
      <c r="M30" s="161"/>
      <c r="N30" s="161"/>
      <c r="O30" s="160">
        <v>0.08</v>
      </c>
      <c r="P30" s="161"/>
      <c r="Q30" s="161"/>
      <c r="R30" s="160">
        <v>0.13</v>
      </c>
      <c r="S30" s="159">
        <v>0.05</v>
      </c>
      <c r="T30" s="158" t="s">
        <v>812</v>
      </c>
      <c r="U30" s="157" t="s">
        <v>812</v>
      </c>
    </row>
    <row r="31" spans="1:21">
      <c r="B31" s="156" t="s">
        <v>820</v>
      </c>
      <c r="C31" s="156"/>
      <c r="D31" s="156"/>
      <c r="E31" s="156"/>
      <c r="F31" s="156"/>
      <c r="G31" s="156"/>
      <c r="H31" s="156"/>
      <c r="I31" s="156"/>
      <c r="J31" s="156"/>
      <c r="K31" s="156"/>
      <c r="L31" s="156"/>
      <c r="M31" s="156"/>
      <c r="N31" s="156"/>
      <c r="O31" s="156"/>
      <c r="P31" s="156"/>
      <c r="Q31" s="156"/>
      <c r="R31" s="156"/>
      <c r="S31" s="156"/>
    </row>
    <row r="32" spans="1:21">
      <c r="B32" s="156"/>
      <c r="C32" s="156"/>
      <c r="D32" s="156"/>
      <c r="E32" s="156"/>
      <c r="F32" s="156"/>
      <c r="G32" s="156"/>
      <c r="H32" s="156"/>
      <c r="I32" s="156"/>
      <c r="J32" s="156"/>
      <c r="K32" s="156"/>
      <c r="L32" s="156"/>
      <c r="M32" s="156"/>
      <c r="N32" s="156"/>
      <c r="O32" s="156"/>
      <c r="P32" s="156"/>
      <c r="Q32" s="156"/>
      <c r="R32" s="156"/>
      <c r="S32" s="156"/>
    </row>
    <row r="33" spans="2:19">
      <c r="B33" s="156"/>
      <c r="C33" s="156"/>
      <c r="D33" s="156"/>
      <c r="E33" s="156"/>
      <c r="F33" s="156"/>
      <c r="G33" s="156"/>
      <c r="H33" s="156"/>
      <c r="I33" s="156"/>
      <c r="J33" s="156"/>
      <c r="K33" s="156"/>
      <c r="L33" s="156"/>
      <c r="M33" s="156"/>
      <c r="N33" s="156"/>
      <c r="O33" s="156"/>
      <c r="P33" s="156"/>
      <c r="Q33" s="156"/>
      <c r="R33" s="156"/>
      <c r="S33" s="156"/>
    </row>
    <row r="34" spans="2:19">
      <c r="B34" s="156"/>
      <c r="C34" s="156"/>
      <c r="D34" s="156"/>
      <c r="E34" s="156"/>
      <c r="F34" s="156"/>
      <c r="G34" s="156"/>
      <c r="H34" s="156"/>
      <c r="I34" s="156"/>
      <c r="J34" s="156"/>
      <c r="K34" s="156"/>
      <c r="L34" s="156"/>
      <c r="M34" s="156"/>
      <c r="N34" s="156"/>
      <c r="O34" s="156"/>
      <c r="P34" s="156"/>
      <c r="Q34" s="156"/>
      <c r="R34" s="156"/>
      <c r="S34" s="156"/>
    </row>
    <row r="35" spans="2:19">
      <c r="B35" s="156"/>
      <c r="C35" s="156"/>
      <c r="D35" s="156"/>
      <c r="E35" s="156"/>
      <c r="F35" s="156"/>
      <c r="G35" s="156"/>
      <c r="H35" s="156"/>
      <c r="I35" s="156"/>
      <c r="J35" s="156"/>
      <c r="K35" s="156"/>
      <c r="L35" s="156"/>
      <c r="M35" s="156"/>
      <c r="N35" s="156"/>
      <c r="O35" s="156"/>
      <c r="P35" s="156"/>
      <c r="Q35" s="156"/>
      <c r="R35" s="156"/>
      <c r="S35" s="156"/>
    </row>
    <row r="36" spans="2:19">
      <c r="B36" s="156"/>
      <c r="C36" s="156"/>
      <c r="D36" s="156"/>
      <c r="E36" s="156"/>
      <c r="F36" s="156"/>
      <c r="G36" s="156"/>
      <c r="H36" s="156"/>
      <c r="I36" s="156"/>
      <c r="J36" s="156"/>
      <c r="K36" s="156"/>
      <c r="L36" s="156"/>
      <c r="M36" s="156"/>
    </row>
    <row r="37" spans="2:19">
      <c r="B37" s="156"/>
      <c r="C37" s="156"/>
      <c r="D37" s="156"/>
      <c r="E37" s="156"/>
      <c r="F37" s="156"/>
      <c r="G37" s="156"/>
      <c r="H37" s="156"/>
      <c r="I37" s="156"/>
      <c r="J37" s="156"/>
      <c r="K37" s="156"/>
      <c r="L37" s="156"/>
      <c r="M37" s="156"/>
    </row>
    <row r="38" spans="2:19">
      <c r="B38" s="156"/>
      <c r="C38" s="156"/>
      <c r="D38" s="156"/>
      <c r="E38" s="156"/>
      <c r="F38" s="156"/>
      <c r="G38" s="156"/>
      <c r="H38" s="156"/>
      <c r="I38" s="156"/>
      <c r="J38" s="156"/>
      <c r="K38" s="156"/>
      <c r="L38" s="156"/>
      <c r="M38" s="156"/>
    </row>
    <row r="39" spans="2:19">
      <c r="B39" s="156"/>
      <c r="C39" s="156"/>
      <c r="D39" s="156"/>
      <c r="E39" s="156"/>
      <c r="F39" s="156"/>
      <c r="G39" s="156"/>
      <c r="H39" s="156"/>
      <c r="I39" s="156"/>
      <c r="J39" s="156"/>
      <c r="K39" s="156"/>
      <c r="L39" s="156"/>
      <c r="M39" s="156"/>
    </row>
    <row r="40" spans="2:19">
      <c r="B40" s="156"/>
      <c r="C40" s="156"/>
      <c r="D40" s="156"/>
      <c r="E40" s="156"/>
      <c r="F40" s="156"/>
      <c r="G40" s="156"/>
      <c r="H40" s="156"/>
      <c r="I40" s="156"/>
      <c r="J40" s="156"/>
      <c r="K40" s="156"/>
      <c r="L40" s="156"/>
      <c r="M40" s="156"/>
    </row>
    <row r="41" spans="2:19">
      <c r="B41" s="156"/>
      <c r="C41" s="156"/>
      <c r="D41" s="156"/>
      <c r="E41" s="156"/>
      <c r="F41" s="156"/>
      <c r="G41" s="156"/>
      <c r="H41" s="156"/>
      <c r="I41" s="156"/>
      <c r="J41" s="156"/>
      <c r="K41" s="156"/>
      <c r="L41" s="156"/>
      <c r="M41" s="156"/>
    </row>
    <row r="42" spans="2:19">
      <c r="B42" s="156"/>
      <c r="C42" s="156"/>
      <c r="D42" s="156"/>
      <c r="E42" s="156"/>
      <c r="F42" s="156"/>
      <c r="G42" s="156"/>
      <c r="H42" s="156"/>
      <c r="I42" s="156"/>
      <c r="J42" s="156"/>
      <c r="K42" s="156"/>
      <c r="L42" s="156"/>
      <c r="M42" s="156"/>
    </row>
    <row r="43" spans="2:19">
      <c r="B43" s="156"/>
      <c r="C43" s="156"/>
      <c r="D43" s="156"/>
      <c r="E43" s="156"/>
      <c r="F43" s="156"/>
      <c r="G43" s="156"/>
      <c r="H43" s="156"/>
      <c r="I43" s="156"/>
      <c r="J43" s="156"/>
      <c r="K43" s="156"/>
      <c r="L43" s="156"/>
      <c r="M43" s="156"/>
    </row>
    <row r="44" spans="2:19">
      <c r="B44" s="156"/>
      <c r="C44" s="156"/>
      <c r="D44" s="156"/>
      <c r="E44" s="156"/>
      <c r="F44" s="156"/>
      <c r="G44" s="156"/>
      <c r="H44" s="156"/>
      <c r="I44" s="156"/>
      <c r="J44" s="156"/>
      <c r="K44" s="156"/>
      <c r="L44" s="156"/>
      <c r="M44" s="156"/>
    </row>
  </sheetData>
  <sheetProtection algorithmName="SHA-512" hashValue="4hl1JaYXC9bG5zGfp8jOWDBnTXtg+gnxKrzS95uQlzGBDZcHvQ3z2tFvHYbE+jKz2dm8kU2a3D7RBqd7r2mJPA==" saltValue="cOPaL+/mUDSdx8a16Qrgvw==" spinCount="100000" sheet="1" objects="1" scenarios="1"/>
  <phoneticPr fontId="4"/>
  <pageMargins left="0.7" right="0.7" top="0.75" bottom="0.75" header="0.3" footer="0.3"/>
  <pageSetup paperSize="9" scale="4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512D7-5D09-9542-AD48-256B0F61883B}">
  <dimension ref="B3:T22"/>
  <sheetViews>
    <sheetView zoomScale="81" workbookViewId="0">
      <selection activeCell="H15" sqref="H15"/>
    </sheetView>
  </sheetViews>
  <sheetFormatPr baseColWidth="10" defaultColWidth="11" defaultRowHeight="18"/>
  <cols>
    <col min="2" max="2" width="14.5" customWidth="1"/>
    <col min="3" max="20" width="7.83203125" customWidth="1"/>
  </cols>
  <sheetData>
    <row r="3" spans="2:20">
      <c r="C3">
        <v>2005</v>
      </c>
      <c r="D3">
        <v>2006</v>
      </c>
      <c r="E3">
        <v>2007</v>
      </c>
      <c r="F3">
        <v>2008</v>
      </c>
      <c r="G3">
        <v>2009</v>
      </c>
      <c r="H3">
        <v>2010</v>
      </c>
      <c r="I3">
        <v>2011</v>
      </c>
      <c r="J3">
        <v>2012</v>
      </c>
      <c r="K3">
        <v>2013</v>
      </c>
      <c r="L3">
        <v>2014</v>
      </c>
      <c r="M3">
        <v>2015</v>
      </c>
      <c r="N3">
        <v>2016</v>
      </c>
      <c r="O3">
        <v>2017</v>
      </c>
      <c r="P3">
        <v>2018</v>
      </c>
      <c r="Q3">
        <v>2019</v>
      </c>
      <c r="R3">
        <v>2020</v>
      </c>
      <c r="S3">
        <v>2021</v>
      </c>
      <c r="T3">
        <v>2022</v>
      </c>
    </row>
    <row r="4" spans="2:20">
      <c r="B4" t="s">
        <v>893</v>
      </c>
      <c r="C4">
        <v>1</v>
      </c>
      <c r="D4">
        <v>1.2</v>
      </c>
      <c r="E4">
        <v>1.2</v>
      </c>
      <c r="F4">
        <v>1.32</v>
      </c>
      <c r="G4">
        <v>1.32</v>
      </c>
      <c r="H4">
        <v>1.32</v>
      </c>
      <c r="I4">
        <v>1.43</v>
      </c>
      <c r="J4">
        <v>1.43</v>
      </c>
      <c r="K4">
        <v>1.52</v>
      </c>
      <c r="L4">
        <v>1.56</v>
      </c>
      <c r="M4">
        <v>1.56</v>
      </c>
      <c r="N4">
        <v>1.56</v>
      </c>
      <c r="O4">
        <v>1.56</v>
      </c>
      <c r="P4">
        <v>1.65</v>
      </c>
      <c r="Q4">
        <v>1.65</v>
      </c>
      <c r="R4">
        <v>1.65</v>
      </c>
      <c r="S4">
        <v>1.7</v>
      </c>
      <c r="T4">
        <v>1.9</v>
      </c>
    </row>
    <row r="5" spans="2:20">
      <c r="B5" t="s">
        <v>892</v>
      </c>
      <c r="C5">
        <v>1</v>
      </c>
      <c r="D5">
        <v>1.2</v>
      </c>
      <c r="E5">
        <v>1.2</v>
      </c>
      <c r="F5">
        <v>1.32</v>
      </c>
      <c r="G5">
        <v>1.32</v>
      </c>
      <c r="H5">
        <v>1.32</v>
      </c>
      <c r="I5">
        <v>1.32</v>
      </c>
      <c r="J5">
        <v>1.32</v>
      </c>
      <c r="K5">
        <v>1.37</v>
      </c>
      <c r="L5">
        <v>1.4</v>
      </c>
      <c r="M5">
        <v>1.4</v>
      </c>
      <c r="N5">
        <v>1.4</v>
      </c>
      <c r="O5">
        <v>1.4</v>
      </c>
      <c r="P5">
        <v>1.48</v>
      </c>
      <c r="Q5">
        <v>1.48</v>
      </c>
      <c r="R5">
        <v>1.48</v>
      </c>
      <c r="S5">
        <v>1.52</v>
      </c>
      <c r="T5">
        <v>1.52</v>
      </c>
    </row>
    <row r="6" spans="2:20">
      <c r="B6" s="209" t="s">
        <v>891</v>
      </c>
      <c r="C6" s="209">
        <v>1</v>
      </c>
      <c r="D6">
        <v>1.2</v>
      </c>
      <c r="E6">
        <v>1.2</v>
      </c>
      <c r="F6">
        <v>1.32</v>
      </c>
      <c r="G6">
        <v>1.32</v>
      </c>
      <c r="H6">
        <v>1.32</v>
      </c>
      <c r="I6">
        <v>1.43</v>
      </c>
      <c r="J6">
        <v>1.43</v>
      </c>
      <c r="K6">
        <v>1.46</v>
      </c>
      <c r="L6">
        <v>1.5</v>
      </c>
      <c r="M6">
        <v>1.5</v>
      </c>
      <c r="N6">
        <v>1.5</v>
      </c>
      <c r="O6">
        <v>1.5</v>
      </c>
      <c r="P6">
        <v>1.59</v>
      </c>
      <c r="Q6">
        <v>1.59</v>
      </c>
      <c r="R6">
        <v>1.59</v>
      </c>
      <c r="S6">
        <v>1.64</v>
      </c>
      <c r="T6">
        <v>1.84</v>
      </c>
    </row>
    <row r="7" spans="2:20">
      <c r="B7" s="209" t="s">
        <v>890</v>
      </c>
      <c r="C7" s="209">
        <v>1</v>
      </c>
      <c r="D7">
        <v>1.2</v>
      </c>
      <c r="E7">
        <v>1.2</v>
      </c>
      <c r="F7">
        <v>1.38</v>
      </c>
      <c r="G7">
        <v>1.38</v>
      </c>
      <c r="H7">
        <v>1.38</v>
      </c>
      <c r="I7">
        <v>1.49</v>
      </c>
      <c r="J7">
        <v>1.49</v>
      </c>
      <c r="K7">
        <v>1.55</v>
      </c>
      <c r="L7">
        <v>1.55</v>
      </c>
      <c r="M7">
        <v>1.55</v>
      </c>
      <c r="N7">
        <v>1.55</v>
      </c>
      <c r="O7">
        <v>1.55</v>
      </c>
      <c r="P7">
        <v>1.64</v>
      </c>
      <c r="Q7">
        <v>1.64</v>
      </c>
      <c r="R7">
        <v>1.64</v>
      </c>
      <c r="S7">
        <v>1.69</v>
      </c>
      <c r="T7">
        <v>1.89</v>
      </c>
    </row>
    <row r="8" spans="2:20">
      <c r="B8" t="s">
        <v>889</v>
      </c>
      <c r="C8">
        <v>1</v>
      </c>
      <c r="D8">
        <v>1</v>
      </c>
      <c r="E8">
        <v>1</v>
      </c>
      <c r="F8">
        <v>1</v>
      </c>
      <c r="G8">
        <v>1.05</v>
      </c>
      <c r="H8">
        <v>1.05</v>
      </c>
      <c r="I8">
        <v>1.1200000000000001</v>
      </c>
      <c r="J8">
        <v>1.1200000000000001</v>
      </c>
      <c r="K8">
        <v>1.1200000000000001</v>
      </c>
      <c r="L8">
        <v>1.1200000000000001</v>
      </c>
      <c r="M8">
        <v>1.1200000000000001</v>
      </c>
      <c r="N8">
        <v>1.1200000000000001</v>
      </c>
      <c r="O8">
        <v>1.1200000000000001</v>
      </c>
      <c r="P8">
        <v>1.21</v>
      </c>
      <c r="Q8">
        <v>1.21</v>
      </c>
      <c r="R8">
        <v>1.21</v>
      </c>
      <c r="S8">
        <v>1.39</v>
      </c>
      <c r="T8">
        <v>1.74</v>
      </c>
    </row>
    <row r="9" spans="2:20">
      <c r="B9" t="s">
        <v>888</v>
      </c>
      <c r="C9">
        <v>1</v>
      </c>
      <c r="D9">
        <v>1.1000000000000001</v>
      </c>
      <c r="E9">
        <v>1.1000000000000001</v>
      </c>
      <c r="F9">
        <v>1.1599999999999999</v>
      </c>
      <c r="G9">
        <v>1.1599999999999999</v>
      </c>
      <c r="H9">
        <v>1.1599999999999999</v>
      </c>
      <c r="I9">
        <v>1.24</v>
      </c>
      <c r="J9">
        <v>1.24</v>
      </c>
      <c r="K9">
        <v>1.24</v>
      </c>
      <c r="L9">
        <v>1.24</v>
      </c>
      <c r="M9">
        <v>1.24</v>
      </c>
      <c r="N9">
        <v>1.24</v>
      </c>
      <c r="O9">
        <v>1.24</v>
      </c>
      <c r="P9">
        <v>1.34</v>
      </c>
      <c r="Q9">
        <v>1.34</v>
      </c>
      <c r="R9">
        <v>1.34</v>
      </c>
      <c r="S9">
        <v>1.54</v>
      </c>
      <c r="T9">
        <v>1.92</v>
      </c>
    </row>
    <row r="10" spans="2:20">
      <c r="B10" s="209" t="s">
        <v>887</v>
      </c>
      <c r="C10">
        <v>1</v>
      </c>
      <c r="D10">
        <v>1.1000000000000001</v>
      </c>
      <c r="E10">
        <v>1.27</v>
      </c>
      <c r="F10">
        <v>1.4</v>
      </c>
      <c r="G10">
        <v>1.4</v>
      </c>
      <c r="H10">
        <v>1.4</v>
      </c>
      <c r="I10">
        <v>1.54</v>
      </c>
      <c r="J10">
        <v>1.54</v>
      </c>
      <c r="K10">
        <v>1.54</v>
      </c>
      <c r="L10">
        <v>1.54</v>
      </c>
      <c r="M10">
        <v>1.54</v>
      </c>
      <c r="N10">
        <v>1.54</v>
      </c>
      <c r="O10">
        <v>1.54</v>
      </c>
      <c r="P10">
        <v>1.66</v>
      </c>
      <c r="Q10">
        <v>1.66</v>
      </c>
      <c r="R10">
        <v>1.66</v>
      </c>
      <c r="S10">
        <v>1.91</v>
      </c>
      <c r="T10">
        <v>2.39</v>
      </c>
    </row>
    <row r="11" spans="2:20">
      <c r="B11" s="209" t="s">
        <v>886</v>
      </c>
      <c r="C11">
        <v>1</v>
      </c>
      <c r="D11">
        <v>1.1000000000000001</v>
      </c>
      <c r="E11">
        <v>1.1000000000000001</v>
      </c>
      <c r="F11">
        <v>1.1000000000000001</v>
      </c>
      <c r="G11">
        <v>1.1599999999999999</v>
      </c>
      <c r="H11">
        <v>1.1599999999999999</v>
      </c>
      <c r="I11">
        <v>1.19</v>
      </c>
      <c r="J11">
        <v>1.19</v>
      </c>
      <c r="K11">
        <v>1.19</v>
      </c>
      <c r="L11">
        <v>1.19</v>
      </c>
      <c r="M11">
        <v>1.19</v>
      </c>
      <c r="N11">
        <v>1.19</v>
      </c>
      <c r="O11">
        <v>1.19</v>
      </c>
      <c r="P11">
        <v>1.29</v>
      </c>
      <c r="Q11">
        <v>1.29</v>
      </c>
      <c r="R11">
        <v>1.29</v>
      </c>
      <c r="S11">
        <v>1.48</v>
      </c>
      <c r="T11">
        <v>1.7</v>
      </c>
    </row>
    <row r="12" spans="2:20">
      <c r="B12" s="209" t="s">
        <v>885</v>
      </c>
      <c r="C12">
        <v>1</v>
      </c>
      <c r="D12">
        <v>1</v>
      </c>
      <c r="E12">
        <v>1</v>
      </c>
      <c r="F12">
        <v>1</v>
      </c>
      <c r="G12">
        <v>1</v>
      </c>
      <c r="H12">
        <v>1</v>
      </c>
      <c r="I12">
        <v>1</v>
      </c>
      <c r="J12">
        <v>1</v>
      </c>
      <c r="K12">
        <v>1</v>
      </c>
      <c r="L12">
        <v>1</v>
      </c>
      <c r="M12">
        <v>1</v>
      </c>
      <c r="N12">
        <v>1</v>
      </c>
      <c r="O12">
        <v>1</v>
      </c>
      <c r="P12">
        <v>1.05</v>
      </c>
      <c r="Q12">
        <v>1.05</v>
      </c>
      <c r="R12">
        <v>1.05</v>
      </c>
      <c r="S12">
        <v>1.18</v>
      </c>
      <c r="T12">
        <v>1.48</v>
      </c>
    </row>
    <row r="13" spans="2:20">
      <c r="B13" s="209" t="s">
        <v>884</v>
      </c>
      <c r="C13">
        <v>1</v>
      </c>
      <c r="D13">
        <v>1.1000000000000001</v>
      </c>
      <c r="E13">
        <v>1.1599999999999999</v>
      </c>
      <c r="F13">
        <v>1.28</v>
      </c>
      <c r="G13">
        <v>1.28</v>
      </c>
      <c r="H13">
        <v>1.28</v>
      </c>
      <c r="I13">
        <v>1.34</v>
      </c>
      <c r="J13">
        <v>1.34</v>
      </c>
      <c r="K13">
        <v>1.34</v>
      </c>
      <c r="L13">
        <v>1.34</v>
      </c>
      <c r="M13">
        <v>1.34</v>
      </c>
      <c r="N13">
        <v>1.34</v>
      </c>
      <c r="O13">
        <v>1.34</v>
      </c>
      <c r="P13">
        <v>1.45</v>
      </c>
      <c r="Q13">
        <v>1.45</v>
      </c>
      <c r="R13">
        <v>1.45</v>
      </c>
      <c r="S13">
        <v>1.67</v>
      </c>
      <c r="T13">
        <v>2.09</v>
      </c>
    </row>
    <row r="14" spans="2:20">
      <c r="B14" s="209" t="s">
        <v>883</v>
      </c>
      <c r="C14">
        <v>1</v>
      </c>
      <c r="D14">
        <v>1.1000000000000001</v>
      </c>
      <c r="E14">
        <v>1.21</v>
      </c>
      <c r="F14">
        <v>1.33</v>
      </c>
      <c r="G14">
        <v>1.33</v>
      </c>
      <c r="H14">
        <v>1.33</v>
      </c>
      <c r="I14">
        <v>1.46</v>
      </c>
      <c r="J14">
        <v>1.46</v>
      </c>
      <c r="K14">
        <v>1.46</v>
      </c>
      <c r="L14">
        <v>1.46</v>
      </c>
      <c r="M14">
        <v>1.46</v>
      </c>
      <c r="N14">
        <v>1.46</v>
      </c>
      <c r="O14">
        <v>1.46</v>
      </c>
      <c r="P14">
        <v>1.61</v>
      </c>
      <c r="Q14">
        <v>1.61</v>
      </c>
      <c r="R14">
        <v>1.61</v>
      </c>
      <c r="S14">
        <v>1.93</v>
      </c>
      <c r="T14">
        <v>2.61</v>
      </c>
    </row>
    <row r="15" spans="2:20">
      <c r="B15" s="209" t="s">
        <v>832</v>
      </c>
      <c r="C15">
        <v>1</v>
      </c>
      <c r="D15">
        <v>1</v>
      </c>
      <c r="E15">
        <v>1</v>
      </c>
      <c r="F15">
        <v>1</v>
      </c>
      <c r="G15">
        <v>1</v>
      </c>
      <c r="H15">
        <v>1</v>
      </c>
      <c r="I15">
        <v>1.1499999999999999</v>
      </c>
      <c r="J15">
        <v>1.1499999999999999</v>
      </c>
      <c r="K15">
        <v>1.1499999999999999</v>
      </c>
      <c r="L15">
        <v>1.1499999999999999</v>
      </c>
      <c r="M15">
        <v>1.1499999999999999</v>
      </c>
      <c r="N15">
        <v>1.1499999999999999</v>
      </c>
      <c r="O15">
        <v>1.1499999999999999</v>
      </c>
      <c r="P15">
        <v>1.32</v>
      </c>
      <c r="Q15">
        <v>1.32</v>
      </c>
      <c r="R15">
        <v>1.32</v>
      </c>
      <c r="S15">
        <v>1.65</v>
      </c>
      <c r="T15">
        <v>2.31</v>
      </c>
    </row>
    <row r="16" spans="2:20">
      <c r="B16" s="209" t="s">
        <v>882</v>
      </c>
      <c r="C16">
        <v>1</v>
      </c>
      <c r="D16">
        <v>1</v>
      </c>
      <c r="E16">
        <v>1</v>
      </c>
      <c r="F16">
        <v>1</v>
      </c>
      <c r="G16">
        <v>1</v>
      </c>
      <c r="H16">
        <v>1</v>
      </c>
      <c r="I16">
        <v>1</v>
      </c>
      <c r="J16">
        <v>1</v>
      </c>
      <c r="K16">
        <v>1</v>
      </c>
      <c r="L16">
        <v>1</v>
      </c>
      <c r="M16">
        <v>1.02</v>
      </c>
      <c r="N16">
        <v>1.02</v>
      </c>
      <c r="O16">
        <v>1.02</v>
      </c>
      <c r="P16">
        <v>1.1200000000000001</v>
      </c>
      <c r="Q16">
        <v>1.1200000000000001</v>
      </c>
      <c r="R16">
        <v>1.1200000000000001</v>
      </c>
      <c r="S16">
        <v>1.1200000000000001</v>
      </c>
      <c r="T16">
        <v>1.21</v>
      </c>
    </row>
    <row r="17" spans="2:20">
      <c r="B17" s="209" t="s">
        <v>881</v>
      </c>
      <c r="C17">
        <v>1</v>
      </c>
      <c r="D17">
        <v>1</v>
      </c>
      <c r="E17">
        <v>1</v>
      </c>
      <c r="F17">
        <v>1</v>
      </c>
      <c r="G17">
        <v>1</v>
      </c>
      <c r="H17">
        <v>1</v>
      </c>
      <c r="I17">
        <v>1</v>
      </c>
      <c r="J17">
        <v>1</v>
      </c>
      <c r="K17">
        <v>1</v>
      </c>
      <c r="L17">
        <v>1</v>
      </c>
      <c r="M17">
        <v>1</v>
      </c>
      <c r="N17">
        <v>1</v>
      </c>
      <c r="O17">
        <v>1</v>
      </c>
      <c r="P17">
        <v>1.05</v>
      </c>
      <c r="Q17">
        <v>1.05</v>
      </c>
      <c r="R17">
        <v>1.05</v>
      </c>
      <c r="S17">
        <v>1.05</v>
      </c>
      <c r="T17">
        <v>1.1000000000000001</v>
      </c>
    </row>
    <row r="18" spans="2:20">
      <c r="B18" s="209" t="s">
        <v>880</v>
      </c>
      <c r="C18">
        <v>1</v>
      </c>
      <c r="D18">
        <v>1</v>
      </c>
      <c r="E18">
        <v>1</v>
      </c>
      <c r="F18">
        <v>1</v>
      </c>
      <c r="G18">
        <v>1</v>
      </c>
      <c r="H18">
        <v>1</v>
      </c>
      <c r="I18">
        <v>1</v>
      </c>
      <c r="J18">
        <v>1</v>
      </c>
      <c r="K18">
        <v>1</v>
      </c>
      <c r="L18">
        <v>1</v>
      </c>
      <c r="M18">
        <v>1</v>
      </c>
      <c r="N18">
        <v>1</v>
      </c>
      <c r="O18">
        <v>1</v>
      </c>
      <c r="P18">
        <v>1</v>
      </c>
      <c r="Q18">
        <v>1</v>
      </c>
      <c r="R18">
        <v>1</v>
      </c>
      <c r="S18">
        <v>1</v>
      </c>
      <c r="T18">
        <v>1</v>
      </c>
    </row>
    <row r="19" spans="2:20">
      <c r="B19" s="209" t="s">
        <v>879</v>
      </c>
      <c r="C19">
        <v>1</v>
      </c>
      <c r="D19">
        <v>1</v>
      </c>
      <c r="E19">
        <v>1</v>
      </c>
      <c r="F19">
        <v>1</v>
      </c>
      <c r="G19">
        <v>1</v>
      </c>
      <c r="H19">
        <v>1</v>
      </c>
      <c r="I19">
        <v>1</v>
      </c>
      <c r="J19">
        <v>1</v>
      </c>
      <c r="K19">
        <v>1</v>
      </c>
      <c r="L19">
        <v>1</v>
      </c>
      <c r="M19">
        <v>1.1000000000000001</v>
      </c>
      <c r="N19">
        <v>1.1000000000000001</v>
      </c>
      <c r="O19">
        <v>1.1000000000000001</v>
      </c>
      <c r="P19">
        <v>1.17</v>
      </c>
      <c r="Q19">
        <v>1.17</v>
      </c>
      <c r="R19">
        <v>1.17</v>
      </c>
      <c r="S19">
        <v>1.17</v>
      </c>
      <c r="T19">
        <v>1.23</v>
      </c>
    </row>
    <row r="20" spans="2:20">
      <c r="B20" s="209" t="s">
        <v>878</v>
      </c>
      <c r="C20">
        <v>1</v>
      </c>
      <c r="D20">
        <v>1</v>
      </c>
      <c r="E20">
        <v>1</v>
      </c>
      <c r="F20">
        <v>1</v>
      </c>
      <c r="G20">
        <v>1</v>
      </c>
      <c r="H20">
        <v>1</v>
      </c>
      <c r="I20">
        <v>1</v>
      </c>
      <c r="J20">
        <v>1</v>
      </c>
      <c r="K20">
        <v>1</v>
      </c>
      <c r="L20">
        <v>1</v>
      </c>
      <c r="M20">
        <v>1.03</v>
      </c>
      <c r="N20">
        <v>1.03</v>
      </c>
      <c r="O20">
        <v>1.03</v>
      </c>
      <c r="P20">
        <v>1.0900000000000001</v>
      </c>
      <c r="Q20">
        <v>1.0900000000000001</v>
      </c>
      <c r="R20">
        <v>1.0900000000000001</v>
      </c>
      <c r="S20">
        <v>1.18</v>
      </c>
    </row>
    <row r="21" spans="2:20">
      <c r="B21" s="209" t="s">
        <v>877</v>
      </c>
      <c r="C21">
        <v>1</v>
      </c>
      <c r="D21">
        <v>1</v>
      </c>
      <c r="E21">
        <v>1</v>
      </c>
      <c r="F21">
        <v>1</v>
      </c>
      <c r="G21">
        <v>1</v>
      </c>
      <c r="H21">
        <v>1</v>
      </c>
      <c r="I21">
        <v>1</v>
      </c>
      <c r="J21">
        <v>1</v>
      </c>
      <c r="K21">
        <v>1</v>
      </c>
      <c r="L21">
        <v>1</v>
      </c>
      <c r="M21">
        <v>1.03</v>
      </c>
      <c r="N21">
        <v>1.03</v>
      </c>
      <c r="O21">
        <v>1.03</v>
      </c>
      <c r="P21">
        <v>1.0900000000000001</v>
      </c>
      <c r="Q21">
        <v>1.0900000000000001</v>
      </c>
      <c r="R21">
        <v>1.0900000000000001</v>
      </c>
      <c r="S21">
        <v>1.18</v>
      </c>
    </row>
    <row r="22" spans="2:20">
      <c r="B22" s="209" t="s">
        <v>876</v>
      </c>
      <c r="C22">
        <v>1</v>
      </c>
      <c r="D22">
        <v>1</v>
      </c>
      <c r="E22">
        <v>1</v>
      </c>
      <c r="F22">
        <v>1</v>
      </c>
      <c r="G22">
        <v>1</v>
      </c>
      <c r="H22">
        <v>1</v>
      </c>
      <c r="I22">
        <v>1</v>
      </c>
      <c r="J22">
        <v>1</v>
      </c>
      <c r="K22">
        <v>1</v>
      </c>
      <c r="L22">
        <v>1</v>
      </c>
      <c r="M22">
        <v>1</v>
      </c>
      <c r="N22">
        <v>1</v>
      </c>
      <c r="O22">
        <v>1</v>
      </c>
      <c r="P22">
        <v>1.03</v>
      </c>
      <c r="Q22">
        <v>1.03</v>
      </c>
      <c r="R22">
        <v>1.03</v>
      </c>
      <c r="S22">
        <v>1.08</v>
      </c>
    </row>
  </sheetData>
  <sheetProtection algorithmName="SHA-512" hashValue="Is0fzDAB09VoC8Ox6pQDj0a/G+D3Z7Nii0/OWw4phW0VHJtJBPTUrXqz6Ws17ZcBYXE3U2sGqFdiwxxBO1qJRQ==" saltValue="dZXKBxqLxCv7V5JttSJOIA==" spinCount="100000" sheet="1" objects="1" scenarios="1"/>
  <phoneticPr fontId="4"/>
  <pageMargins left="0.7" right="0.7" top="0.75" bottom="0.75" header="0.3" footer="0.3"/>
  <pageSetup paperSize="9" orientation="portrait"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93"/>
  <sheetViews>
    <sheetView workbookViewId="0">
      <selection activeCell="H10" sqref="H10"/>
    </sheetView>
  </sheetViews>
  <sheetFormatPr baseColWidth="10" defaultColWidth="8.83203125" defaultRowHeight="18"/>
  <sheetData>
    <row r="1" spans="1:3">
      <c r="A1" s="231" t="s">
        <v>20</v>
      </c>
      <c r="B1" s="23"/>
      <c r="C1" t="s">
        <v>469</v>
      </c>
    </row>
    <row r="2" spans="1:3">
      <c r="A2" s="227"/>
      <c r="B2" s="23"/>
      <c r="C2" t="s">
        <v>212</v>
      </c>
    </row>
    <row r="3" spans="1:3">
      <c r="A3" s="227"/>
      <c r="B3" s="23"/>
      <c r="C3" t="s">
        <v>212</v>
      </c>
    </row>
    <row r="4" spans="1:3">
      <c r="A4" s="227"/>
      <c r="B4" s="23"/>
      <c r="C4" t="s">
        <v>212</v>
      </c>
    </row>
    <row r="5" spans="1:3">
      <c r="A5" s="227"/>
      <c r="B5" s="23"/>
      <c r="C5" t="s">
        <v>212</v>
      </c>
    </row>
    <row r="6" spans="1:3">
      <c r="A6" s="233"/>
      <c r="B6" s="23"/>
      <c r="C6" t="s">
        <v>212</v>
      </c>
    </row>
    <row r="7" spans="1:3">
      <c r="C7" t="s">
        <v>212</v>
      </c>
    </row>
    <row r="8" spans="1:3">
      <c r="C8" t="s">
        <v>212</v>
      </c>
    </row>
    <row r="9" spans="1:3">
      <c r="C9" t="s">
        <v>212</v>
      </c>
    </row>
    <row r="10" spans="1:3">
      <c r="C10" t="s">
        <v>212</v>
      </c>
    </row>
    <row r="11" spans="1:3">
      <c r="C11" t="s">
        <v>212</v>
      </c>
    </row>
    <row r="12" spans="1:3">
      <c r="C12" t="s">
        <v>212</v>
      </c>
    </row>
    <row r="13" spans="1:3">
      <c r="C13" t="s">
        <v>212</v>
      </c>
    </row>
    <row r="14" spans="1:3">
      <c r="C14" t="s">
        <v>212</v>
      </c>
    </row>
    <row r="15" spans="1:3">
      <c r="C15" t="s">
        <v>469</v>
      </c>
    </row>
    <row r="16" spans="1:3">
      <c r="C16" t="s">
        <v>212</v>
      </c>
    </row>
    <row r="17" spans="3:3">
      <c r="C17" t="s">
        <v>212</v>
      </c>
    </row>
    <row r="18" spans="3:3">
      <c r="C18" t="s">
        <v>211</v>
      </c>
    </row>
    <row r="19" spans="3:3">
      <c r="C19" t="s">
        <v>214</v>
      </c>
    </row>
    <row r="20" spans="3:3">
      <c r="C20" t="s">
        <v>529</v>
      </c>
    </row>
    <row r="21" spans="3:3">
      <c r="C21" t="s">
        <v>528</v>
      </c>
    </row>
    <row r="22" spans="3:3">
      <c r="C22" t="s">
        <v>108</v>
      </c>
    </row>
    <row r="23" spans="3:3">
      <c r="C23" t="s">
        <v>86</v>
      </c>
    </row>
    <row r="24" spans="3:3">
      <c r="C24" t="s">
        <v>287</v>
      </c>
    </row>
    <row r="25" spans="3:3">
      <c r="C25" t="s">
        <v>287</v>
      </c>
    </row>
    <row r="26" spans="3:3">
      <c r="C26" t="s">
        <v>677</v>
      </c>
    </row>
    <row r="27" spans="3:3">
      <c r="C27" t="s">
        <v>677</v>
      </c>
    </row>
    <row r="28" spans="3:3">
      <c r="C28" t="s">
        <v>462</v>
      </c>
    </row>
    <row r="29" spans="3:3">
      <c r="C29" t="s">
        <v>530</v>
      </c>
    </row>
    <row r="30" spans="3:3">
      <c r="C30" t="s">
        <v>354</v>
      </c>
    </row>
    <row r="31" spans="3:3">
      <c r="C31" t="s">
        <v>490</v>
      </c>
    </row>
    <row r="32" spans="3:3">
      <c r="C32" t="s">
        <v>332</v>
      </c>
    </row>
    <row r="33" spans="3:3">
      <c r="C33" t="s">
        <v>330</v>
      </c>
    </row>
    <row r="34" spans="3:3">
      <c r="C34">
        <v>230</v>
      </c>
    </row>
    <row r="35" spans="3:3">
      <c r="C35">
        <v>90</v>
      </c>
    </row>
    <row r="36" spans="3:3">
      <c r="C36">
        <v>70</v>
      </c>
    </row>
    <row r="37" spans="3:3">
      <c r="C37">
        <v>50</v>
      </c>
    </row>
    <row r="38" spans="3:3">
      <c r="C38">
        <v>50</v>
      </c>
    </row>
    <row r="39" spans="3:3">
      <c r="C39">
        <v>50</v>
      </c>
    </row>
    <row r="40" spans="3:3">
      <c r="C40">
        <v>50</v>
      </c>
    </row>
    <row r="41" spans="3:3">
      <c r="C41">
        <v>50</v>
      </c>
    </row>
    <row r="42" spans="3:3">
      <c r="C42">
        <v>50</v>
      </c>
    </row>
    <row r="43" spans="3:3">
      <c r="C43">
        <v>50</v>
      </c>
    </row>
    <row r="44" spans="3:3">
      <c r="C44">
        <v>50</v>
      </c>
    </row>
    <row r="45" spans="3:3">
      <c r="C45">
        <v>50</v>
      </c>
    </row>
    <row r="46" spans="3:3">
      <c r="C46">
        <v>50</v>
      </c>
    </row>
    <row r="47" spans="3:3">
      <c r="C47">
        <v>50</v>
      </c>
    </row>
    <row r="48" spans="3:3">
      <c r="C48">
        <v>50</v>
      </c>
    </row>
    <row r="49" spans="3:3">
      <c r="C49">
        <v>50</v>
      </c>
    </row>
    <row r="50" spans="3:3">
      <c r="C50">
        <v>45</v>
      </c>
    </row>
    <row r="51" spans="3:3">
      <c r="C51">
        <v>35</v>
      </c>
    </row>
    <row r="52" spans="3:3">
      <c r="C52">
        <v>35</v>
      </c>
    </row>
    <row r="53" spans="3:3">
      <c r="C53">
        <v>30</v>
      </c>
    </row>
    <row r="54" spans="3:3">
      <c r="C54">
        <v>30</v>
      </c>
    </row>
    <row r="55" spans="3:3">
      <c r="C55">
        <v>25</v>
      </c>
    </row>
    <row r="56" spans="3:3">
      <c r="C56">
        <v>25</v>
      </c>
    </row>
    <row r="57" spans="3:3">
      <c r="C57">
        <v>20</v>
      </c>
    </row>
    <row r="58" spans="3:3">
      <c r="C58">
        <v>15</v>
      </c>
    </row>
    <row r="59" spans="3:3">
      <c r="C59">
        <v>15</v>
      </c>
    </row>
    <row r="60" spans="3:3">
      <c r="C60">
        <v>15</v>
      </c>
    </row>
    <row r="61" spans="3:3">
      <c r="C61">
        <v>15</v>
      </c>
    </row>
    <row r="62" spans="3:3">
      <c r="C62">
        <v>15</v>
      </c>
    </row>
    <row r="63" spans="3:3">
      <c r="C63">
        <v>15</v>
      </c>
    </row>
    <row r="64" spans="3:3">
      <c r="C64">
        <v>15</v>
      </c>
    </row>
    <row r="65" spans="3:3">
      <c r="C65">
        <v>15</v>
      </c>
    </row>
    <row r="66" spans="3:3">
      <c r="C66">
        <v>15</v>
      </c>
    </row>
    <row r="67" spans="3:3">
      <c r="C67">
        <v>15</v>
      </c>
    </row>
    <row r="68" spans="3:3">
      <c r="C68">
        <v>15</v>
      </c>
    </row>
    <row r="69" spans="3:3">
      <c r="C69">
        <v>15</v>
      </c>
    </row>
    <row r="70" spans="3:3">
      <c r="C70">
        <v>15</v>
      </c>
    </row>
    <row r="71" spans="3:3">
      <c r="C71">
        <v>15</v>
      </c>
    </row>
    <row r="72" spans="3:3">
      <c r="C72">
        <v>15</v>
      </c>
    </row>
    <row r="73" spans="3:3">
      <c r="C73">
        <v>15</v>
      </c>
    </row>
    <row r="74" spans="3:3">
      <c r="C74">
        <v>15</v>
      </c>
    </row>
    <row r="75" spans="3:3">
      <c r="C75">
        <v>15</v>
      </c>
    </row>
    <row r="76" spans="3:3">
      <c r="C76">
        <v>15</v>
      </c>
    </row>
    <row r="77" spans="3:3">
      <c r="C77">
        <v>15</v>
      </c>
    </row>
    <row r="78" spans="3:3">
      <c r="C78">
        <v>12</v>
      </c>
    </row>
    <row r="79" spans="3:3">
      <c r="C79">
        <v>12</v>
      </c>
    </row>
    <row r="80" spans="3:3">
      <c r="C80">
        <v>8</v>
      </c>
    </row>
    <row r="81" spans="3:3">
      <c r="C81">
        <v>5</v>
      </c>
    </row>
    <row r="82" spans="3:3">
      <c r="C82">
        <v>5</v>
      </c>
    </row>
    <row r="83" spans="3:3">
      <c r="C83">
        <v>5</v>
      </c>
    </row>
    <row r="84" spans="3:3">
      <c r="C84">
        <v>5</v>
      </c>
    </row>
    <row r="85" spans="3:3">
      <c r="C85">
        <v>5</v>
      </c>
    </row>
    <row r="86" spans="3:3">
      <c r="C86">
        <v>5</v>
      </c>
    </row>
    <row r="87" spans="3:3">
      <c r="C87">
        <v>5</v>
      </c>
    </row>
    <row r="88" spans="3:3">
      <c r="C88">
        <v>5</v>
      </c>
    </row>
    <row r="89" spans="3:3">
      <c r="C89">
        <v>3</v>
      </c>
    </row>
    <row r="90" spans="3:3">
      <c r="C90">
        <v>2</v>
      </c>
    </row>
    <row r="91" spans="3:3">
      <c r="C91">
        <v>0</v>
      </c>
    </row>
    <row r="92" spans="3:3">
      <c r="C92">
        <v>0</v>
      </c>
    </row>
    <row r="93" spans="3:3">
      <c r="C93">
        <v>0</v>
      </c>
    </row>
  </sheetData>
  <sheetProtection algorithmName="SHA-512" hashValue="A1s0IjvtrsDXcEz2tXxSrQ+3gwUElMGdF+bQC0abRmeIn5jNZFAHpInYNLWgLFBEAwvU1Z1C1dGZOUF2ZGwr4w==" saltValue="8Y1NeiPYweEs637uotl8Zg==" spinCount="100000" sheet="1" objects="1" scenarios="1"/>
  <sortState xmlns:xlrd2="http://schemas.microsoft.com/office/spreadsheetml/2017/richdata2" ref="C1:C93">
    <sortCondition descending="1" ref="C1:C93"/>
  </sortState>
  <mergeCells count="1">
    <mergeCell ref="A1:A6"/>
  </mergeCells>
  <phoneticPr fontId="4"/>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102"/>
  <sheetViews>
    <sheetView workbookViewId="0">
      <selection activeCell="C6" sqref="C6"/>
    </sheetView>
  </sheetViews>
  <sheetFormatPr baseColWidth="10" defaultColWidth="8.83203125" defaultRowHeight="18"/>
  <sheetData>
    <row r="1" spans="1:3" ht="18.75" customHeight="1">
      <c r="A1" s="231" t="s">
        <v>25</v>
      </c>
      <c r="B1" s="23"/>
      <c r="C1" t="s">
        <v>58</v>
      </c>
    </row>
    <row r="2" spans="1:3">
      <c r="A2" s="227"/>
      <c r="B2" s="23"/>
      <c r="C2" t="s">
        <v>59</v>
      </c>
    </row>
    <row r="3" spans="1:3">
      <c r="A3" s="227"/>
      <c r="B3" s="23"/>
      <c r="C3" t="s">
        <v>60</v>
      </c>
    </row>
    <row r="4" spans="1:3">
      <c r="A4" s="227"/>
      <c r="B4" s="23"/>
      <c r="C4" t="s">
        <v>95</v>
      </c>
    </row>
    <row r="5" spans="1:3">
      <c r="A5" s="233"/>
      <c r="B5" s="23"/>
      <c r="C5" t="s">
        <v>96</v>
      </c>
    </row>
    <row r="6" spans="1:3">
      <c r="C6" t="s">
        <v>97</v>
      </c>
    </row>
    <row r="7" spans="1:3">
      <c r="C7" t="s">
        <v>116</v>
      </c>
    </row>
    <row r="8" spans="1:3">
      <c r="C8" t="s">
        <v>117</v>
      </c>
    </row>
    <row r="9" spans="1:3">
      <c r="C9" t="s">
        <v>137</v>
      </c>
    </row>
    <row r="10" spans="1:3">
      <c r="C10" t="s">
        <v>154</v>
      </c>
    </row>
    <row r="11" spans="1:3">
      <c r="C11" t="s">
        <v>155</v>
      </c>
    </row>
    <row r="12" spans="1:3">
      <c r="C12" t="s">
        <v>156</v>
      </c>
    </row>
    <row r="13" spans="1:3">
      <c r="C13" t="s">
        <v>185</v>
      </c>
    </row>
    <row r="14" spans="1:3">
      <c r="C14" t="s">
        <v>186</v>
      </c>
    </row>
    <row r="15" spans="1:3">
      <c r="C15" t="s">
        <v>187</v>
      </c>
    </row>
    <row r="16" spans="1:3">
      <c r="C16" t="s">
        <v>221</v>
      </c>
    </row>
    <row r="17" spans="3:3">
      <c r="C17" t="s">
        <v>222</v>
      </c>
    </row>
    <row r="18" spans="3:3">
      <c r="C18" t="s">
        <v>223</v>
      </c>
    </row>
    <row r="19" spans="3:3">
      <c r="C19" t="s">
        <v>224</v>
      </c>
    </row>
    <row r="20" spans="3:3">
      <c r="C20" t="s">
        <v>225</v>
      </c>
    </row>
    <row r="21" spans="3:3">
      <c r="C21" t="s">
        <v>226</v>
      </c>
    </row>
    <row r="22" spans="3:3">
      <c r="C22" t="s">
        <v>227</v>
      </c>
    </row>
    <row r="23" spans="3:3">
      <c r="C23" t="s">
        <v>228</v>
      </c>
    </row>
    <row r="24" spans="3:3">
      <c r="C24" t="s">
        <v>229</v>
      </c>
    </row>
    <row r="25" spans="3:3">
      <c r="C25" t="s">
        <v>230</v>
      </c>
    </row>
    <row r="26" spans="3:3">
      <c r="C26" t="s">
        <v>231</v>
      </c>
    </row>
    <row r="27" spans="3:3">
      <c r="C27" t="s">
        <v>232</v>
      </c>
    </row>
    <row r="28" spans="3:3">
      <c r="C28" t="s">
        <v>233</v>
      </c>
    </row>
    <row r="29" spans="3:3">
      <c r="C29" t="s">
        <v>234</v>
      </c>
    </row>
    <row r="30" spans="3:3">
      <c r="C30" t="s">
        <v>255</v>
      </c>
    </row>
    <row r="31" spans="3:3">
      <c r="C31" t="s">
        <v>256</v>
      </c>
    </row>
    <row r="32" spans="3:3">
      <c r="C32" t="s">
        <v>257</v>
      </c>
    </row>
    <row r="33" spans="3:3">
      <c r="C33" t="s">
        <v>277</v>
      </c>
    </row>
    <row r="34" spans="3:3">
      <c r="C34" t="s">
        <v>278</v>
      </c>
    </row>
    <row r="35" spans="3:3">
      <c r="C35" t="s">
        <v>279</v>
      </c>
    </row>
    <row r="36" spans="3:3">
      <c r="C36" t="s">
        <v>280</v>
      </c>
    </row>
    <row r="37" spans="3:3">
      <c r="C37" t="s">
        <v>281</v>
      </c>
    </row>
    <row r="38" spans="3:3">
      <c r="C38" t="s">
        <v>282</v>
      </c>
    </row>
    <row r="39" spans="3:3">
      <c r="C39" t="s">
        <v>283</v>
      </c>
    </row>
    <row r="40" spans="3:3">
      <c r="C40" t="s">
        <v>310</v>
      </c>
    </row>
    <row r="41" spans="3:3">
      <c r="C41" t="s">
        <v>311</v>
      </c>
    </row>
    <row r="42" spans="3:3">
      <c r="C42" t="s">
        <v>312</v>
      </c>
    </row>
    <row r="43" spans="3:3">
      <c r="C43" t="s">
        <v>313</v>
      </c>
    </row>
    <row r="44" spans="3:3">
      <c r="C44" t="s">
        <v>337</v>
      </c>
    </row>
    <row r="45" spans="3:3">
      <c r="C45" t="s">
        <v>338</v>
      </c>
    </row>
    <row r="46" spans="3:3">
      <c r="C46" t="s">
        <v>339</v>
      </c>
    </row>
    <row r="47" spans="3:3">
      <c r="C47" t="s">
        <v>360</v>
      </c>
    </row>
    <row r="48" spans="3:3">
      <c r="C48" t="s">
        <v>374</v>
      </c>
    </row>
    <row r="49" spans="3:3">
      <c r="C49" t="s">
        <v>390</v>
      </c>
    </row>
    <row r="50" spans="3:3">
      <c r="C50" t="s">
        <v>391</v>
      </c>
    </row>
    <row r="51" spans="3:3">
      <c r="C51" t="s">
        <v>392</v>
      </c>
    </row>
    <row r="52" spans="3:3">
      <c r="C52" t="s">
        <v>418</v>
      </c>
    </row>
    <row r="53" spans="3:3">
      <c r="C53" t="s">
        <v>419</v>
      </c>
    </row>
    <row r="54" spans="3:3">
      <c r="C54" t="s">
        <v>420</v>
      </c>
    </row>
    <row r="55" spans="3:3">
      <c r="C55" t="s">
        <v>421</v>
      </c>
    </row>
    <row r="56" spans="3:3">
      <c r="C56" t="s">
        <v>422</v>
      </c>
    </row>
    <row r="57" spans="3:3">
      <c r="C57" t="s">
        <v>441</v>
      </c>
    </row>
    <row r="58" spans="3:3">
      <c r="C58" t="s">
        <v>442</v>
      </c>
    </row>
    <row r="59" spans="3:3">
      <c r="C59" t="s">
        <v>443</v>
      </c>
    </row>
    <row r="60" spans="3:3">
      <c r="C60" t="s">
        <v>444</v>
      </c>
    </row>
    <row r="61" spans="3:3">
      <c r="C61" t="s">
        <v>463</v>
      </c>
    </row>
    <row r="62" spans="3:3">
      <c r="C62" t="s">
        <v>464</v>
      </c>
    </row>
    <row r="63" spans="3:3">
      <c r="C63" t="s">
        <v>465</v>
      </c>
    </row>
    <row r="64" spans="3:3">
      <c r="C64" t="s">
        <v>466</v>
      </c>
    </row>
    <row r="65" spans="3:3">
      <c r="C65" t="s">
        <v>467</v>
      </c>
    </row>
    <row r="66" spans="3:3">
      <c r="C66" t="s">
        <v>491</v>
      </c>
    </row>
    <row r="67" spans="3:3">
      <c r="C67" t="s">
        <v>492</v>
      </c>
    </row>
    <row r="68" spans="3:3">
      <c r="C68" t="s">
        <v>493</v>
      </c>
    </row>
    <row r="69" spans="3:3">
      <c r="C69" t="s">
        <v>494</v>
      </c>
    </row>
    <row r="70" spans="3:3">
      <c r="C70" t="s">
        <v>495</v>
      </c>
    </row>
    <row r="71" spans="3:3">
      <c r="C71" t="s">
        <v>496</v>
      </c>
    </row>
    <row r="72" spans="3:3">
      <c r="C72" t="s">
        <v>497</v>
      </c>
    </row>
    <row r="73" spans="3:3">
      <c r="C73" t="s">
        <v>498</v>
      </c>
    </row>
    <row r="74" spans="3:3">
      <c r="C74" t="s">
        <v>531</v>
      </c>
    </row>
    <row r="75" spans="3:3">
      <c r="C75" t="s">
        <v>532</v>
      </c>
    </row>
    <row r="76" spans="3:3">
      <c r="C76" t="s">
        <v>533</v>
      </c>
    </row>
    <row r="77" spans="3:3">
      <c r="C77" t="s">
        <v>534</v>
      </c>
    </row>
    <row r="78" spans="3:3">
      <c r="C78" t="s">
        <v>535</v>
      </c>
    </row>
    <row r="79" spans="3:3">
      <c r="C79" t="s">
        <v>536</v>
      </c>
    </row>
    <row r="80" spans="3:3">
      <c r="C80" t="s">
        <v>554</v>
      </c>
    </row>
    <row r="81" spans="3:3">
      <c r="C81" t="s">
        <v>555</v>
      </c>
    </row>
    <row r="82" spans="3:3">
      <c r="C82" t="s">
        <v>556</v>
      </c>
    </row>
    <row r="83" spans="3:3">
      <c r="C83" t="s">
        <v>612</v>
      </c>
    </row>
    <row r="84" spans="3:3">
      <c r="C84" t="s">
        <v>627</v>
      </c>
    </row>
    <row r="85" spans="3:3">
      <c r="C85" t="s">
        <v>628</v>
      </c>
    </row>
    <row r="86" spans="3:3">
      <c r="C86" t="s">
        <v>629</v>
      </c>
    </row>
    <row r="87" spans="3:3">
      <c r="C87" t="s">
        <v>724</v>
      </c>
    </row>
    <row r="88" spans="3:3">
      <c r="C88" t="s">
        <v>725</v>
      </c>
    </row>
    <row r="89" spans="3:3">
      <c r="C89" t="s">
        <v>726</v>
      </c>
    </row>
    <row r="90" spans="3:3">
      <c r="C90" t="s">
        <v>727</v>
      </c>
    </row>
    <row r="91" spans="3:3">
      <c r="C91" t="s">
        <v>735</v>
      </c>
    </row>
    <row r="92" spans="3:3">
      <c r="C92" t="s">
        <v>748</v>
      </c>
    </row>
    <row r="93" spans="3:3">
      <c r="C93" t="s">
        <v>749</v>
      </c>
    </row>
    <row r="94" spans="3:3">
      <c r="C94" t="s">
        <v>750</v>
      </c>
    </row>
    <row r="95" spans="3:3">
      <c r="C95" t="s">
        <v>751</v>
      </c>
    </row>
    <row r="96" spans="3:3">
      <c r="C96" t="s">
        <v>481</v>
      </c>
    </row>
    <row r="97" spans="3:3">
      <c r="C97" t="s">
        <v>772</v>
      </c>
    </row>
    <row r="98" spans="3:3">
      <c r="C98" t="s">
        <v>773</v>
      </c>
    </row>
    <row r="99" spans="3:3">
      <c r="C99" t="s">
        <v>774</v>
      </c>
    </row>
    <row r="100" spans="3:3">
      <c r="C100" t="s">
        <v>775</v>
      </c>
    </row>
    <row r="101" spans="3:3">
      <c r="C101" t="s">
        <v>776</v>
      </c>
    </row>
    <row r="102" spans="3:3">
      <c r="C102" t="s">
        <v>777</v>
      </c>
    </row>
  </sheetData>
  <sheetProtection algorithmName="SHA-512" hashValue="C49B8GjocrrTo/8GXxjJ6188kSoGxgfmycxwpE/4mVTBbHcNdB0fVnSLb4iL1IAv3kvoJ9PAO/IPabRw0hd3fg==" saltValue="993PYq27hSzcyBfDqMxOug==" spinCount="100000" sheet="1" objects="1" scenarios="1"/>
  <mergeCells count="1">
    <mergeCell ref="A1:A5"/>
  </mergeCells>
  <phoneticPr fontId="4"/>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21</vt:i4>
      </vt:variant>
    </vt:vector>
  </HeadingPairs>
  <TitlesOfParts>
    <vt:vector size="21" baseType="lpstr">
      <vt:lpstr>データ</vt:lpstr>
      <vt:lpstr>材料代チーム考察</vt:lpstr>
      <vt:lpstr>グラフ</vt:lpstr>
      <vt:lpstr>問１　その他</vt:lpstr>
      <vt:lpstr>問２　５回以上</vt:lpstr>
      <vt:lpstr>問２　添付資料①</vt:lpstr>
      <vt:lpstr>問２　添付資料②</vt:lpstr>
      <vt:lpstr>問３　その他％</vt:lpstr>
      <vt:lpstr>問４　その他</vt:lpstr>
      <vt:lpstr>問４　添付資料</vt:lpstr>
      <vt:lpstr>問６　追記</vt:lpstr>
      <vt:lpstr>問７　その他％</vt:lpstr>
      <vt:lpstr>問８　その他％</vt:lpstr>
      <vt:lpstr>問７・８　添付資料</vt:lpstr>
      <vt:lpstr>問９　その他％</vt:lpstr>
      <vt:lpstr>問１０ (材料代関係)</vt:lpstr>
      <vt:lpstr>問１０（レバーレート関係）</vt:lpstr>
      <vt:lpstr>問１０（廃棄物関係）</vt:lpstr>
      <vt:lpstr>問１０(指数関係)</vt:lpstr>
      <vt:lpstr>問１０(日車協連への意見・要望)</vt:lpstr>
      <vt:lpstr>問１０（その他）</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user1812-01</dc:creator>
  <cp:lastModifiedBy>泰楽 秀一</cp:lastModifiedBy>
  <cp:lastPrinted>2022-11-17T08:08:03Z</cp:lastPrinted>
  <dcterms:created xsi:type="dcterms:W3CDTF">2022-11-17T00:09:01Z</dcterms:created>
  <dcterms:modified xsi:type="dcterms:W3CDTF">2022-12-17T22:13:53Z</dcterms:modified>
</cp:coreProperties>
</file>